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<sst xmlns="http://schemas.openxmlformats.org/spreadsheetml/2006/main" count="29" uniqueCount="26">
  <si>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Nazwa działu</t>
  </si>
  <si>
    <t>Plan w tym:</t>
  </si>
  <si>
    <t>Wykonanie w tym:</t>
  </si>
  <si>
    <t>ogółem</t>
  </si>
  <si>
    <t>bieżące</t>
  </si>
  <si>
    <t>inwestycje</t>
  </si>
  <si>
    <t>zlecone</t>
  </si>
  <si>
    <t>Zlecone</t>
  </si>
  <si>
    <t>%</t>
  </si>
  <si>
    <t>Rolnictwo i Łowiectwo</t>
  </si>
  <si>
    <t>Transport i Łączność</t>
  </si>
  <si>
    <t>Działalność usługowa</t>
  </si>
  <si>
    <t>Administracja Publiczna</t>
  </si>
  <si>
    <t>Urzędy Naczelnych Organów Władzy Państwowej, Kontroli i Ochrony Prawa oraz Sądownictwa</t>
  </si>
  <si>
    <t>Obrona Narodowa</t>
  </si>
  <si>
    <t>Obsługa długu publicznego</t>
  </si>
  <si>
    <t>Oświata i wychowanie</t>
  </si>
  <si>
    <t>Ochrona Zdrowia</t>
  </si>
  <si>
    <t xml:space="preserve">Edukacyjna Opieka Wychowawcza </t>
  </si>
  <si>
    <t>Gospodarka Komunalna i Ochrona Środowiska</t>
  </si>
  <si>
    <t>Kultura i Ochrona Dziedzictwa Narodowego</t>
  </si>
  <si>
    <t>Kultura Fizyczna i Sport</t>
  </si>
  <si>
    <t>Razem</t>
  </si>
  <si>
    <t>Bezpieczeństwo publiczne i ochrona przeciwpożarowa</t>
  </si>
  <si>
    <t>Wydatki</t>
  </si>
  <si>
    <t>Pomoc Społeczna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</si>
</sst>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</numFmts>
  <fonts count="6"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167" fontId="2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167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" fontId="2" fillId="0" borderId="2" xfId="0" applyNumberFormat="1" applyFont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workbookViewId="0" topLeftCell="A1">
      <selection activeCell="G6" sqref="G6"/>
    </sheetView>
  </sheetViews>
  <sheetFormatPr defaultColWidth="9.00390625" defaultRowHeight="12.75"/>
  <cols>
    <col min="1" max="1" width="33.625" style="0" customWidth="1"/>
    <col min="2" max="2" width="13.875" style="0" customWidth="1"/>
    <col min="3" max="3" width="14.125" style="0" customWidth="1"/>
    <col min="4" max="4" width="12.75390625" style="0" customWidth="1"/>
    <col min="5" max="5" width="12.125" style="0" customWidth="1"/>
    <col min="6" max="6" width="13.625" style="0" customWidth="1"/>
    <col min="7" max="7" width="13.25390625" style="0" customWidth="1"/>
    <col min="8" max="8" width="12.875" style="0" customWidth="1"/>
    <col min="9" max="9" width="12.25390625" style="0" customWidth="1"/>
    <col min="10" max="10" width="7.25390625" style="0" customWidth="1"/>
  </cols>
  <sheetData>
    <row r="1" ht="21" customHeight="1">
      <c r="A1" s="5" t="s">
        <v>24</v>
      </c>
    </row>
    <row r="2" spans="1:10" ht="15.75" customHeight="1">
      <c r="A2" s="12" t="s">
        <v>0</v>
      </c>
      <c r="B2" s="14" t="s">
        <v>1</v>
      </c>
      <c r="C2" s="15"/>
      <c r="D2" s="15"/>
      <c r="E2" s="16"/>
      <c r="F2" s="14" t="s">
        <v>2</v>
      </c>
      <c r="G2" s="15"/>
      <c r="H2" s="15"/>
      <c r="I2" s="15"/>
      <c r="J2" s="16"/>
    </row>
    <row r="3" spans="1:10" ht="15.75">
      <c r="A3" s="13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7</v>
      </c>
      <c r="J3" s="1" t="s">
        <v>8</v>
      </c>
    </row>
    <row r="4" spans="1:10" ht="15.75">
      <c r="A4" s="2" t="s">
        <v>9</v>
      </c>
      <c r="B4" s="8">
        <f>SUM(C4:E4)</f>
        <v>235058</v>
      </c>
      <c r="C4" s="9">
        <v>71900</v>
      </c>
      <c r="D4" s="9">
        <v>101000</v>
      </c>
      <c r="E4" s="9">
        <v>62158</v>
      </c>
      <c r="F4" s="8">
        <f>SUM(G4:I4)</f>
        <v>142980.91999999998</v>
      </c>
      <c r="G4" s="9">
        <v>38656.76</v>
      </c>
      <c r="H4" s="9">
        <v>42167.49</v>
      </c>
      <c r="I4" s="9">
        <v>62156.67</v>
      </c>
      <c r="J4" s="4">
        <f>F4/B4*100</f>
        <v>60.82793182959099</v>
      </c>
    </row>
    <row r="5" spans="1:10" ht="15.75">
      <c r="A5" s="2" t="s">
        <v>10</v>
      </c>
      <c r="B5" s="8">
        <f aca="true" t="shared" si="0" ref="B5:B18">SUM(C5:E5)</f>
        <v>1784885</v>
      </c>
      <c r="C5" s="9">
        <v>1616056</v>
      </c>
      <c r="D5" s="9">
        <v>168829</v>
      </c>
      <c r="E5" s="9">
        <v>0</v>
      </c>
      <c r="F5" s="8">
        <f aca="true" t="shared" si="1" ref="F5:F18">SUM(G5:I5)</f>
        <v>1623191.81</v>
      </c>
      <c r="G5" s="9">
        <v>1455362.81</v>
      </c>
      <c r="H5" s="9">
        <v>167829</v>
      </c>
      <c r="I5" s="9">
        <v>0</v>
      </c>
      <c r="J5" s="4">
        <f aca="true" t="shared" si="2" ref="J5:J19">F5/B5*100</f>
        <v>90.94097434848743</v>
      </c>
    </row>
    <row r="6" spans="1:10" ht="15.75">
      <c r="A6" s="2" t="s">
        <v>11</v>
      </c>
      <c r="B6" s="8">
        <f t="shared" si="0"/>
        <v>5200</v>
      </c>
      <c r="C6" s="9">
        <v>5200</v>
      </c>
      <c r="D6" s="9">
        <v>0</v>
      </c>
      <c r="E6" s="9">
        <v>0</v>
      </c>
      <c r="F6" s="8">
        <f t="shared" si="1"/>
        <v>5170.37</v>
      </c>
      <c r="G6" s="9">
        <v>5170.37</v>
      </c>
      <c r="H6" s="9">
        <v>0</v>
      </c>
      <c r="I6" s="9">
        <v>0</v>
      </c>
      <c r="J6" s="4">
        <f t="shared" si="2"/>
        <v>99.43019230769231</v>
      </c>
    </row>
    <row r="7" spans="1:10" ht="15.75">
      <c r="A7" s="2" t="s">
        <v>12</v>
      </c>
      <c r="B7" s="8">
        <f t="shared" si="0"/>
        <v>3592231</v>
      </c>
      <c r="C7" s="9">
        <v>3296550</v>
      </c>
      <c r="D7" s="9">
        <v>218451</v>
      </c>
      <c r="E7" s="9">
        <v>77230</v>
      </c>
      <c r="F7" s="8">
        <f t="shared" si="1"/>
        <v>3406498.41</v>
      </c>
      <c r="G7" s="9">
        <v>3169073.12</v>
      </c>
      <c r="H7" s="9">
        <v>160195.29</v>
      </c>
      <c r="I7" s="9">
        <v>77230</v>
      </c>
      <c r="J7" s="4">
        <f t="shared" si="2"/>
        <v>94.82960338575108</v>
      </c>
    </row>
    <row r="8" spans="1:10" ht="47.25">
      <c r="A8" s="2" t="s">
        <v>13</v>
      </c>
      <c r="B8" s="8">
        <f t="shared" si="0"/>
        <v>51385</v>
      </c>
      <c r="C8" s="9">
        <v>0</v>
      </c>
      <c r="D8" s="9">
        <v>0</v>
      </c>
      <c r="E8" s="9">
        <v>51385</v>
      </c>
      <c r="F8" s="8">
        <f t="shared" si="1"/>
        <v>31193.91</v>
      </c>
      <c r="G8" s="9">
        <v>0</v>
      </c>
      <c r="H8" s="9">
        <v>0</v>
      </c>
      <c r="I8" s="9">
        <v>31193.91</v>
      </c>
      <c r="J8" s="4">
        <f t="shared" si="2"/>
        <v>60.70625668969544</v>
      </c>
    </row>
    <row r="9" spans="1:10" ht="15.75">
      <c r="A9" s="2" t="s">
        <v>14</v>
      </c>
      <c r="B9" s="8">
        <f t="shared" si="0"/>
        <v>14000</v>
      </c>
      <c r="C9" s="9">
        <v>14000</v>
      </c>
      <c r="D9" s="9">
        <v>0</v>
      </c>
      <c r="E9" s="9">
        <v>0</v>
      </c>
      <c r="F9" s="8">
        <f t="shared" si="1"/>
        <v>13995.3</v>
      </c>
      <c r="G9" s="9">
        <v>13995.3</v>
      </c>
      <c r="H9" s="9">
        <v>0</v>
      </c>
      <c r="I9" s="9">
        <v>0</v>
      </c>
      <c r="J9" s="4">
        <f t="shared" si="2"/>
        <v>99.96642857142857</v>
      </c>
    </row>
    <row r="10" spans="1:10" ht="31.5">
      <c r="A10" s="2" t="s">
        <v>23</v>
      </c>
      <c r="B10" s="8">
        <f t="shared" si="0"/>
        <v>148148</v>
      </c>
      <c r="C10" s="10">
        <v>131146</v>
      </c>
      <c r="D10" s="10">
        <v>17002</v>
      </c>
      <c r="E10" s="10">
        <v>0</v>
      </c>
      <c r="F10" s="8">
        <f t="shared" si="1"/>
        <v>147037.75</v>
      </c>
      <c r="G10" s="10">
        <v>130635.26</v>
      </c>
      <c r="H10" s="10">
        <v>16402.49</v>
      </c>
      <c r="I10" s="10">
        <v>0</v>
      </c>
      <c r="J10" s="4">
        <f t="shared" si="2"/>
        <v>99.2505805005805</v>
      </c>
    </row>
    <row r="11" spans="1:10" ht="15.75">
      <c r="A11" s="2" t="s">
        <v>15</v>
      </c>
      <c r="B11" s="8">
        <f t="shared" si="0"/>
        <v>94731</v>
      </c>
      <c r="C11" s="9">
        <v>94731</v>
      </c>
      <c r="D11" s="9">
        <v>0</v>
      </c>
      <c r="E11" s="9">
        <v>0</v>
      </c>
      <c r="F11" s="8">
        <f t="shared" si="1"/>
        <v>3159.9</v>
      </c>
      <c r="G11" s="9">
        <v>3159.9</v>
      </c>
      <c r="H11" s="9">
        <v>0</v>
      </c>
      <c r="I11" s="9">
        <v>0</v>
      </c>
      <c r="J11" s="4">
        <f t="shared" si="2"/>
        <v>3.3356556987680905</v>
      </c>
    </row>
    <row r="12" spans="1:10" ht="15.75">
      <c r="A12" s="2" t="s">
        <v>16</v>
      </c>
      <c r="B12" s="8">
        <f t="shared" si="0"/>
        <v>8555265</v>
      </c>
      <c r="C12" s="9">
        <v>8520503</v>
      </c>
      <c r="D12" s="9">
        <v>34762</v>
      </c>
      <c r="E12" s="9">
        <v>0</v>
      </c>
      <c r="F12" s="8">
        <f t="shared" si="1"/>
        <v>8397943.559999999</v>
      </c>
      <c r="G12" s="9">
        <v>8367701.02</v>
      </c>
      <c r="H12" s="9">
        <v>30242.54</v>
      </c>
      <c r="I12" s="9">
        <v>0</v>
      </c>
      <c r="J12" s="4">
        <f t="shared" si="2"/>
        <v>98.16111552359861</v>
      </c>
    </row>
    <row r="13" spans="1:10" ht="15.75">
      <c r="A13" s="2" t="s">
        <v>17</v>
      </c>
      <c r="B13" s="8">
        <f t="shared" si="0"/>
        <v>272032</v>
      </c>
      <c r="C13" s="9">
        <v>267032</v>
      </c>
      <c r="D13" s="9">
        <v>5000</v>
      </c>
      <c r="E13" s="9">
        <v>0</v>
      </c>
      <c r="F13" s="8">
        <f t="shared" si="1"/>
        <v>224547.35</v>
      </c>
      <c r="G13" s="9">
        <v>219547.35</v>
      </c>
      <c r="H13" s="9">
        <v>5000</v>
      </c>
      <c r="I13" s="9">
        <v>0</v>
      </c>
      <c r="J13" s="4">
        <f t="shared" si="2"/>
        <v>82.54446168097871</v>
      </c>
    </row>
    <row r="14" spans="1:10" ht="15.75">
      <c r="A14" s="2" t="s">
        <v>25</v>
      </c>
      <c r="B14" s="8">
        <f t="shared" si="0"/>
        <v>5467757</v>
      </c>
      <c r="C14" s="9">
        <v>1438506</v>
      </c>
      <c r="D14" s="9">
        <v>3637</v>
      </c>
      <c r="E14" s="9">
        <v>4025614</v>
      </c>
      <c r="F14" s="8">
        <f t="shared" si="1"/>
        <v>5465228.33</v>
      </c>
      <c r="G14" s="9">
        <v>1435977.33</v>
      </c>
      <c r="H14" s="9">
        <v>3637</v>
      </c>
      <c r="I14" s="9">
        <v>4025614</v>
      </c>
      <c r="J14" s="4">
        <f t="shared" si="2"/>
        <v>99.9537530654709</v>
      </c>
    </row>
    <row r="15" spans="1:10" ht="15.75">
      <c r="A15" s="3" t="s">
        <v>18</v>
      </c>
      <c r="B15" s="8">
        <f t="shared" si="0"/>
        <v>232366</v>
      </c>
      <c r="C15" s="9">
        <v>232366</v>
      </c>
      <c r="D15" s="9">
        <v>0</v>
      </c>
      <c r="E15" s="9">
        <v>0</v>
      </c>
      <c r="F15" s="8">
        <f t="shared" si="1"/>
        <v>231642.34</v>
      </c>
      <c r="G15" s="9">
        <v>231642.34</v>
      </c>
      <c r="H15" s="9">
        <v>0</v>
      </c>
      <c r="I15" s="9">
        <v>0</v>
      </c>
      <c r="J15" s="4">
        <f t="shared" si="2"/>
        <v>99.68856889562157</v>
      </c>
    </row>
    <row r="16" spans="1:10" ht="31.5">
      <c r="A16" s="3" t="s">
        <v>19</v>
      </c>
      <c r="B16" s="8">
        <f t="shared" si="0"/>
        <v>3889407</v>
      </c>
      <c r="C16" s="9">
        <v>1068623</v>
      </c>
      <c r="D16" s="9">
        <v>2820784</v>
      </c>
      <c r="E16" s="9">
        <v>0</v>
      </c>
      <c r="F16" s="8">
        <f t="shared" si="1"/>
        <v>1693334.38</v>
      </c>
      <c r="G16" s="9">
        <v>973169.83</v>
      </c>
      <c r="H16" s="9">
        <v>720164.55</v>
      </c>
      <c r="I16" s="9">
        <v>0</v>
      </c>
      <c r="J16" s="4">
        <f t="shared" si="2"/>
        <v>43.53708367368084</v>
      </c>
    </row>
    <row r="17" spans="1:10" ht="31.5">
      <c r="A17" s="2" t="s">
        <v>20</v>
      </c>
      <c r="B17" s="8">
        <f t="shared" si="0"/>
        <v>380500</v>
      </c>
      <c r="C17" s="9">
        <v>380500</v>
      </c>
      <c r="D17" s="9">
        <v>0</v>
      </c>
      <c r="E17" s="9">
        <v>0</v>
      </c>
      <c r="F17" s="8">
        <f t="shared" si="1"/>
        <v>380500</v>
      </c>
      <c r="G17" s="9">
        <v>380500</v>
      </c>
      <c r="H17" s="9">
        <v>0</v>
      </c>
      <c r="I17" s="9">
        <v>0</v>
      </c>
      <c r="J17" s="4">
        <f t="shared" si="2"/>
        <v>100</v>
      </c>
    </row>
    <row r="18" spans="1:10" ht="15.75">
      <c r="A18" s="2" t="s">
        <v>21</v>
      </c>
      <c r="B18" s="8">
        <f t="shared" si="0"/>
        <v>2635500</v>
      </c>
      <c r="C18" s="9">
        <v>135500</v>
      </c>
      <c r="D18" s="9">
        <v>2500000</v>
      </c>
      <c r="E18" s="9">
        <v>0</v>
      </c>
      <c r="F18" s="8">
        <f t="shared" si="1"/>
        <v>2625002.83</v>
      </c>
      <c r="G18" s="9">
        <v>132142.23</v>
      </c>
      <c r="H18" s="9">
        <v>2492860.6</v>
      </c>
      <c r="I18" s="9">
        <v>0</v>
      </c>
      <c r="J18" s="4">
        <f t="shared" si="2"/>
        <v>99.60170100550181</v>
      </c>
    </row>
    <row r="19" spans="1:10" ht="18.75">
      <c r="A19" s="6" t="s">
        <v>22</v>
      </c>
      <c r="B19" s="11">
        <f aca="true" t="shared" si="3" ref="B19:I19">SUM(B4:B18)</f>
        <v>27358465</v>
      </c>
      <c r="C19" s="11">
        <f t="shared" si="3"/>
        <v>17272613</v>
      </c>
      <c r="D19" s="11">
        <f t="shared" si="3"/>
        <v>5869465</v>
      </c>
      <c r="E19" s="11">
        <f t="shared" si="3"/>
        <v>4216387</v>
      </c>
      <c r="F19" s="11">
        <f t="shared" si="3"/>
        <v>24391427.159999996</v>
      </c>
      <c r="G19" s="11">
        <f t="shared" si="3"/>
        <v>16556733.62</v>
      </c>
      <c r="H19" s="11">
        <f t="shared" si="3"/>
        <v>3638498.96</v>
      </c>
      <c r="I19" s="11">
        <f t="shared" si="3"/>
        <v>4196194.58</v>
      </c>
      <c r="J19" s="7">
        <f t="shared" si="2"/>
        <v>89.15495500204415</v>
      </c>
    </row>
  </sheetData>
  <sheetProtection/>
  <mergeCells count="3">
    <mergeCell ref="A2:A3"/>
    <mergeCell ref="B2:E2"/>
    <mergeCell ref="F2:J2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landscape" paperSize="9" scale="90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Urząd Miejski Sędziszów</cp:lastModifiedBy>
  <cp:lastPrinted>2006-08-14T08:23:58Z</cp:lastPrinted>
  <dcterms:created xsi:type="dcterms:W3CDTF">2003-03-10T13:10:42Z</dcterms:created>
  <dcterms:modified xsi:type="dcterms:W3CDTF">2007-03-19T06:12:00Z</dcterms:modified>
  <cp:category/>
  <cp:version/>
  <cp:contentType/>
  <cp:contentStatus/>
</cp:coreProperties>
</file>