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<sst xmlns="http://schemas.openxmlformats.org/spreadsheetml/2006/main" count="31" uniqueCount="28">
  <si>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Nazwa działu</t>
  </si>
  <si>
    <t>Plan w tym:</t>
  </si>
  <si>
    <t>Wykonanie w tym:</t>
  </si>
  <si>
    <t>ogółem</t>
  </si>
  <si>
    <t>bieżące</t>
  </si>
  <si>
    <t>inwestycje</t>
  </si>
  <si>
    <t>zlecone</t>
  </si>
  <si>
    <t>Zlecone</t>
  </si>
  <si>
    <t>%</t>
  </si>
  <si>
    <t>Rolnictwo i Łowiectwo</t>
  </si>
  <si>
    <t>Transport i Łączność</t>
  </si>
  <si>
    <t>Działalność usługowa</t>
  </si>
  <si>
    <t>Administracja Publiczna</t>
  </si>
  <si>
    <t>Urzędy Naczelnych Organów Władzy Państwowej, Kontroli i Ochrony Prawa oraz Sądownictwa</t>
  </si>
  <si>
    <t>Obrona Narodowa</t>
  </si>
  <si>
    <t>Obsługa długu publicznego</t>
  </si>
  <si>
    <t>Oświata i wychowanie</t>
  </si>
  <si>
    <t>Ochrona Zdrowia</t>
  </si>
  <si>
    <t xml:space="preserve">Edukacyjna Opieka Wychowawcza </t>
  </si>
  <si>
    <t>Gospodarka Komunalna i Ochrona Środowiska</t>
  </si>
  <si>
    <t>Kultura i Ochrona Dziedzictwa Narodowego</t>
  </si>
  <si>
    <t>Kultura Fizyczna i Sport</t>
  </si>
  <si>
    <t>Razem</t>
  </si>
  <si>
    <t>Bezpieczeństwo publiczne i ochrona przeciwpożarowa</t>
  </si>
  <si>
    <t>Wydatki</t>
  </si>
  <si>
    <t>Pomoc Społeczna</t>
  </si>
  <si>
    <t>Wytwarzanie i zaopatrywanie w energię elektryczną, gaz i wodę</t>
  </si>
  <si>
    <t>Pozostałe zadania w zakresie polityki społecznej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</si>
</sst>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</numFmts>
  <fonts count="40"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Normal="90" zoomScalePageLayoutView="0" workbookViewId="0" topLeftCell="A1">
      <selection activeCell="J21" sqref="J21"/>
    </sheetView>
  </sheetViews>
  <sheetFormatPr defaultColWidth="9.00390625" defaultRowHeight="12.75"/>
  <cols>
    <col min="1" max="1" width="33.625" style="0" customWidth="1"/>
    <col min="2" max="2" width="13.875" style="0" customWidth="1"/>
    <col min="3" max="3" width="14.125" style="0" customWidth="1"/>
    <col min="4" max="4" width="13.75390625" style="0" customWidth="1"/>
    <col min="5" max="5" width="12.125" style="0" customWidth="1"/>
    <col min="6" max="6" width="13.625" style="0" customWidth="1"/>
    <col min="7" max="7" width="13.25390625" style="0" customWidth="1"/>
    <col min="8" max="8" width="12.75390625" style="0" customWidth="1"/>
    <col min="9" max="9" width="12.375" style="0" customWidth="1"/>
    <col min="10" max="10" width="6.375" style="0" customWidth="1"/>
  </cols>
  <sheetData>
    <row r="1" ht="21" customHeight="1">
      <c r="A1" s="4" t="s">
        <v>24</v>
      </c>
    </row>
    <row r="2" spans="1:10" ht="15.75" customHeight="1">
      <c r="A2" s="11" t="s">
        <v>0</v>
      </c>
      <c r="B2" s="13" t="s">
        <v>1</v>
      </c>
      <c r="C2" s="14"/>
      <c r="D2" s="14"/>
      <c r="E2" s="15"/>
      <c r="F2" s="13" t="s">
        <v>2</v>
      </c>
      <c r="G2" s="14"/>
      <c r="H2" s="14"/>
      <c r="I2" s="14"/>
      <c r="J2" s="15"/>
    </row>
    <row r="3" spans="1:10" ht="15.75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7</v>
      </c>
      <c r="J3" s="1" t="s">
        <v>8</v>
      </c>
    </row>
    <row r="4" spans="1:10" ht="15.75">
      <c r="A4" s="2" t="s">
        <v>9</v>
      </c>
      <c r="B4" s="6">
        <f>SUM(C4:E4)</f>
        <v>734231</v>
      </c>
      <c r="C4" s="7">
        <v>247762</v>
      </c>
      <c r="D4" s="7">
        <v>187000</v>
      </c>
      <c r="E4" s="7">
        <v>299469</v>
      </c>
      <c r="F4" s="6">
        <f>SUM(G4:I4)</f>
        <v>533484.3200000001</v>
      </c>
      <c r="G4" s="7">
        <v>203637.01</v>
      </c>
      <c r="H4" s="7">
        <v>30379.8</v>
      </c>
      <c r="I4" s="7">
        <v>299467.51</v>
      </c>
      <c r="J4" s="6">
        <f>F4/B4*100</f>
        <v>72.65892069389606</v>
      </c>
    </row>
    <row r="5" spans="1:10" ht="31.5">
      <c r="A5" s="2" t="s">
        <v>26</v>
      </c>
      <c r="B5" s="6">
        <f aca="true" t="shared" si="0" ref="B5:B20">SUM(C5:E5)</f>
        <v>100000</v>
      </c>
      <c r="C5" s="7">
        <v>100000</v>
      </c>
      <c r="D5" s="7">
        <v>0</v>
      </c>
      <c r="E5" s="7">
        <v>0</v>
      </c>
      <c r="F5" s="6">
        <f>SUM(G5:I5)</f>
        <v>99553.79</v>
      </c>
      <c r="G5" s="7">
        <v>99553.79</v>
      </c>
      <c r="H5" s="7">
        <v>0</v>
      </c>
      <c r="I5" s="7">
        <v>0</v>
      </c>
      <c r="J5" s="6">
        <f>F5/B5*100</f>
        <v>99.55378999999999</v>
      </c>
    </row>
    <row r="6" spans="1:10" ht="15.75">
      <c r="A6" s="2" t="s">
        <v>10</v>
      </c>
      <c r="B6" s="6">
        <f t="shared" si="0"/>
        <v>2207077</v>
      </c>
      <c r="C6" s="7">
        <v>2161543</v>
      </c>
      <c r="D6" s="7">
        <v>45534</v>
      </c>
      <c r="E6" s="7">
        <v>0</v>
      </c>
      <c r="F6" s="6">
        <f>SUM(G6:I6)</f>
        <v>2190343.77</v>
      </c>
      <c r="G6" s="7">
        <v>2144941.77</v>
      </c>
      <c r="H6" s="7">
        <v>45402</v>
      </c>
      <c r="I6" s="7">
        <v>0</v>
      </c>
      <c r="J6" s="6">
        <f aca="true" t="shared" si="1" ref="J6:J21">F6/B6*100</f>
        <v>99.24183750725507</v>
      </c>
    </row>
    <row r="7" spans="1:10" ht="15.75">
      <c r="A7" s="2" t="s">
        <v>11</v>
      </c>
      <c r="B7" s="6">
        <f t="shared" si="0"/>
        <v>8000</v>
      </c>
      <c r="C7" s="7">
        <v>8000</v>
      </c>
      <c r="D7" s="7">
        <v>0</v>
      </c>
      <c r="E7" s="7">
        <v>0</v>
      </c>
      <c r="F7" s="6">
        <f aca="true" t="shared" si="2" ref="F7:F20">SUM(G7:I7)</f>
        <v>7999.4</v>
      </c>
      <c r="G7" s="7">
        <v>7999.4</v>
      </c>
      <c r="H7" s="7">
        <v>0</v>
      </c>
      <c r="I7" s="7">
        <v>0</v>
      </c>
      <c r="J7" s="6">
        <f t="shared" si="1"/>
        <v>99.99249999999999</v>
      </c>
    </row>
    <row r="8" spans="1:10" ht="15.75">
      <c r="A8" s="2" t="s">
        <v>12</v>
      </c>
      <c r="B8" s="6">
        <f t="shared" si="0"/>
        <v>4391306</v>
      </c>
      <c r="C8" s="7">
        <v>3868326</v>
      </c>
      <c r="D8" s="7">
        <v>444100</v>
      </c>
      <c r="E8" s="7">
        <v>78880</v>
      </c>
      <c r="F8" s="6">
        <f t="shared" si="2"/>
        <v>3903671.16</v>
      </c>
      <c r="G8" s="7">
        <v>3688149.96</v>
      </c>
      <c r="H8" s="7">
        <v>136641.2</v>
      </c>
      <c r="I8" s="7">
        <v>78880</v>
      </c>
      <c r="J8" s="6">
        <f t="shared" si="1"/>
        <v>88.89544841557387</v>
      </c>
    </row>
    <row r="9" spans="1:10" ht="47.25">
      <c r="A9" s="2" t="s">
        <v>13</v>
      </c>
      <c r="B9" s="6">
        <f t="shared" si="0"/>
        <v>1994</v>
      </c>
      <c r="C9" s="7">
        <v>0</v>
      </c>
      <c r="D9" s="7">
        <v>0</v>
      </c>
      <c r="E9" s="7">
        <v>1994</v>
      </c>
      <c r="F9" s="6">
        <f t="shared" si="2"/>
        <v>1994</v>
      </c>
      <c r="G9" s="7">
        <v>0</v>
      </c>
      <c r="H9" s="7">
        <v>0</v>
      </c>
      <c r="I9" s="7">
        <v>1994</v>
      </c>
      <c r="J9" s="6">
        <f t="shared" si="1"/>
        <v>100</v>
      </c>
    </row>
    <row r="10" spans="1:10" ht="15.75">
      <c r="A10" s="2" t="s">
        <v>14</v>
      </c>
      <c r="B10" s="6">
        <f t="shared" si="0"/>
        <v>24000</v>
      </c>
      <c r="C10" s="7">
        <v>14100</v>
      </c>
      <c r="D10" s="7">
        <v>9900</v>
      </c>
      <c r="E10" s="7">
        <v>0</v>
      </c>
      <c r="F10" s="6">
        <f t="shared" si="2"/>
        <v>20845.52</v>
      </c>
      <c r="G10" s="7">
        <v>11085.52</v>
      </c>
      <c r="H10" s="7">
        <v>9760</v>
      </c>
      <c r="I10" s="7">
        <v>0</v>
      </c>
      <c r="J10" s="6">
        <f t="shared" si="1"/>
        <v>86.85633333333334</v>
      </c>
    </row>
    <row r="11" spans="1:10" ht="31.5">
      <c r="A11" s="2" t="s">
        <v>23</v>
      </c>
      <c r="B11" s="6">
        <f t="shared" si="0"/>
        <v>262245</v>
      </c>
      <c r="C11" s="8">
        <v>199135</v>
      </c>
      <c r="D11" s="8">
        <v>63110</v>
      </c>
      <c r="E11" s="8">
        <v>0</v>
      </c>
      <c r="F11" s="6">
        <f t="shared" si="2"/>
        <v>206657.56</v>
      </c>
      <c r="G11" s="8">
        <v>151555.68</v>
      </c>
      <c r="H11" s="8">
        <v>55101.88</v>
      </c>
      <c r="I11" s="8">
        <v>0</v>
      </c>
      <c r="J11" s="6">
        <f t="shared" si="1"/>
        <v>78.803241243875</v>
      </c>
    </row>
    <row r="12" spans="1:10" ht="15.75">
      <c r="A12" s="2" t="s">
        <v>15</v>
      </c>
      <c r="B12" s="6">
        <f t="shared" si="0"/>
        <v>380000</v>
      </c>
      <c r="C12" s="7">
        <v>380000</v>
      </c>
      <c r="D12" s="7">
        <v>0</v>
      </c>
      <c r="E12" s="7">
        <v>0</v>
      </c>
      <c r="F12" s="6">
        <f t="shared" si="2"/>
        <v>113005.31</v>
      </c>
      <c r="G12" s="7">
        <v>113005.31</v>
      </c>
      <c r="H12" s="7">
        <v>0</v>
      </c>
      <c r="I12" s="7">
        <v>0</v>
      </c>
      <c r="J12" s="6">
        <f t="shared" si="1"/>
        <v>29.738239473684207</v>
      </c>
    </row>
    <row r="13" spans="1:10" ht="15.75">
      <c r="A13" s="2" t="s">
        <v>16</v>
      </c>
      <c r="B13" s="6">
        <f t="shared" si="0"/>
        <v>10251793</v>
      </c>
      <c r="C13" s="7">
        <v>9601121</v>
      </c>
      <c r="D13" s="7">
        <v>650672</v>
      </c>
      <c r="E13" s="7">
        <v>0</v>
      </c>
      <c r="F13" s="6">
        <f t="shared" si="2"/>
        <v>9555664.950000001</v>
      </c>
      <c r="G13" s="7">
        <v>9165573.24</v>
      </c>
      <c r="H13" s="7">
        <v>390091.71</v>
      </c>
      <c r="I13" s="7">
        <v>0</v>
      </c>
      <c r="J13" s="6">
        <f t="shared" si="1"/>
        <v>93.20969463585543</v>
      </c>
    </row>
    <row r="14" spans="1:10" ht="15.75">
      <c r="A14" s="2" t="s">
        <v>17</v>
      </c>
      <c r="B14" s="6">
        <f t="shared" si="0"/>
        <v>210800</v>
      </c>
      <c r="C14" s="7">
        <v>210000</v>
      </c>
      <c r="D14" s="7">
        <v>0</v>
      </c>
      <c r="E14" s="7">
        <v>800</v>
      </c>
      <c r="F14" s="6">
        <f t="shared" si="2"/>
        <v>184015.4</v>
      </c>
      <c r="G14" s="7">
        <v>183215.4</v>
      </c>
      <c r="H14" s="7">
        <v>0</v>
      </c>
      <c r="I14" s="7">
        <v>800</v>
      </c>
      <c r="J14" s="6">
        <f t="shared" si="1"/>
        <v>87.29383301707779</v>
      </c>
    </row>
    <row r="15" spans="1:10" ht="15.75">
      <c r="A15" s="2" t="s">
        <v>25</v>
      </c>
      <c r="B15" s="6">
        <f t="shared" si="0"/>
        <v>5563338</v>
      </c>
      <c r="C15" s="7">
        <v>1717397</v>
      </c>
      <c r="D15" s="7">
        <v>65000</v>
      </c>
      <c r="E15" s="7">
        <v>3780941</v>
      </c>
      <c r="F15" s="6">
        <f t="shared" si="2"/>
        <v>5516545.529999999</v>
      </c>
      <c r="G15" s="7">
        <v>1670623.93</v>
      </c>
      <c r="H15" s="7">
        <v>64990.3</v>
      </c>
      <c r="I15" s="7">
        <v>3780931.3</v>
      </c>
      <c r="J15" s="6">
        <f t="shared" si="1"/>
        <v>99.15891376723829</v>
      </c>
    </row>
    <row r="16" spans="1:10" ht="31.5">
      <c r="A16" s="2" t="s">
        <v>27</v>
      </c>
      <c r="B16" s="6">
        <f>SUM(C16:E16)</f>
        <v>85702</v>
      </c>
      <c r="C16" s="7">
        <v>85702</v>
      </c>
      <c r="D16" s="7">
        <v>0</v>
      </c>
      <c r="E16" s="7">
        <v>0</v>
      </c>
      <c r="F16" s="6">
        <f>SUM(G16:I16)</f>
        <v>81876.96</v>
      </c>
      <c r="G16" s="7">
        <v>81876.96</v>
      </c>
      <c r="H16" s="7">
        <v>0</v>
      </c>
      <c r="I16" s="7">
        <v>0</v>
      </c>
      <c r="J16" s="6">
        <f>F16/B16*100</f>
        <v>95.53681360995077</v>
      </c>
    </row>
    <row r="17" spans="1:10" ht="15.75">
      <c r="A17" s="3" t="s">
        <v>18</v>
      </c>
      <c r="B17" s="6">
        <f t="shared" si="0"/>
        <v>417454</v>
      </c>
      <c r="C17" s="7">
        <v>417454</v>
      </c>
      <c r="D17" s="7">
        <v>0</v>
      </c>
      <c r="E17" s="7">
        <v>0</v>
      </c>
      <c r="F17" s="6">
        <f t="shared" si="2"/>
        <v>407180.89</v>
      </c>
      <c r="G17" s="7">
        <v>407180.89</v>
      </c>
      <c r="H17" s="7">
        <v>0</v>
      </c>
      <c r="I17" s="7">
        <v>0</v>
      </c>
      <c r="J17" s="6">
        <f t="shared" si="1"/>
        <v>97.53910370963028</v>
      </c>
    </row>
    <row r="18" spans="1:10" ht="31.5">
      <c r="A18" s="3" t="s">
        <v>19</v>
      </c>
      <c r="B18" s="6">
        <f t="shared" si="0"/>
        <v>3964239</v>
      </c>
      <c r="C18" s="7">
        <v>981975</v>
      </c>
      <c r="D18" s="7">
        <v>2982264</v>
      </c>
      <c r="E18" s="7">
        <v>0</v>
      </c>
      <c r="F18" s="6">
        <f>SUM(G18:I18)</f>
        <v>2527411.7399999998</v>
      </c>
      <c r="G18" s="7">
        <v>862617.58</v>
      </c>
      <c r="H18" s="7">
        <v>1664794.16</v>
      </c>
      <c r="I18" s="7">
        <v>0</v>
      </c>
      <c r="J18" s="6">
        <f t="shared" si="1"/>
        <v>63.75528165683249</v>
      </c>
    </row>
    <row r="19" spans="1:10" ht="31.5">
      <c r="A19" s="2" t="s">
        <v>20</v>
      </c>
      <c r="B19" s="6">
        <f t="shared" si="0"/>
        <v>418000</v>
      </c>
      <c r="C19" s="7">
        <v>418000</v>
      </c>
      <c r="D19" s="7">
        <v>0</v>
      </c>
      <c r="E19" s="7">
        <v>0</v>
      </c>
      <c r="F19" s="6">
        <f t="shared" si="2"/>
        <v>417999.56</v>
      </c>
      <c r="G19" s="7">
        <v>417999.56</v>
      </c>
      <c r="H19" s="7">
        <v>0</v>
      </c>
      <c r="I19" s="7">
        <v>0</v>
      </c>
      <c r="J19" s="6">
        <f t="shared" si="1"/>
        <v>99.99989473684211</v>
      </c>
    </row>
    <row r="20" spans="1:10" ht="15.75">
      <c r="A20" s="2" t="s">
        <v>21</v>
      </c>
      <c r="B20" s="6">
        <f t="shared" si="0"/>
        <v>5975565</v>
      </c>
      <c r="C20" s="7">
        <v>265876</v>
      </c>
      <c r="D20" s="7">
        <v>5709689</v>
      </c>
      <c r="E20" s="7">
        <v>0</v>
      </c>
      <c r="F20" s="6">
        <f t="shared" si="2"/>
        <v>5816390.159999999</v>
      </c>
      <c r="G20" s="7">
        <v>235807.02</v>
      </c>
      <c r="H20" s="7">
        <v>5580583.14</v>
      </c>
      <c r="I20" s="7">
        <v>0</v>
      </c>
      <c r="J20" s="6">
        <f t="shared" si="1"/>
        <v>97.33623782855678</v>
      </c>
    </row>
    <row r="21" spans="1:10" ht="18.75">
      <c r="A21" s="5" t="s">
        <v>22</v>
      </c>
      <c r="B21" s="9">
        <f aca="true" t="shared" si="3" ref="B21:I21">SUM(B4:B20)</f>
        <v>34995744</v>
      </c>
      <c r="C21" s="9">
        <f t="shared" si="3"/>
        <v>20676391</v>
      </c>
      <c r="D21" s="9">
        <f t="shared" si="3"/>
        <v>10157269</v>
      </c>
      <c r="E21" s="9">
        <f t="shared" si="3"/>
        <v>4162084</v>
      </c>
      <c r="F21" s="9">
        <f t="shared" si="3"/>
        <v>31584640.02</v>
      </c>
      <c r="G21" s="9">
        <f t="shared" si="3"/>
        <v>19444823.02</v>
      </c>
      <c r="H21" s="9">
        <f t="shared" si="3"/>
        <v>7977744.1899999995</v>
      </c>
      <c r="I21" s="9">
        <f t="shared" si="3"/>
        <v>4162072.8099999996</v>
      </c>
      <c r="J21" s="10">
        <f t="shared" si="1"/>
        <v>90.25280336946115</v>
      </c>
    </row>
  </sheetData>
  <sheetProtection/>
  <mergeCells count="3">
    <mergeCell ref="A2:A3"/>
    <mergeCell ref="B2:E2"/>
    <mergeCell ref="F2:J2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scale="90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Józef Opałka</cp:lastModifiedBy>
  <cp:lastPrinted>2009-03-13T09:03:08Z</cp:lastPrinted>
  <dcterms:created xsi:type="dcterms:W3CDTF">2003-03-10T13:10:42Z</dcterms:created>
  <dcterms:modified xsi:type="dcterms:W3CDTF">2009-03-13T09:03:26Z</dcterms:modified>
  <cp:category/>
  <cp:version/>
  <cp:contentType/>
  <cp:contentStatus/>
</cp:coreProperties>
</file>