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UPZP'!$A$1:$G$22</definedName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<sst xmlns="http://schemas.openxmlformats.org/spreadsheetml/2006/main" count="86" uniqueCount="68">
  <si>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</si>
  <si>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</si>
  <si>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</si>
  <si>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</si>
  <si>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</si>
  <si>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</si>
  <si>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</si>
  <si>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</si>
  <si>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Element</t>
  </si>
  <si>
    <t>1</t>
  </si>
  <si>
    <t>Rozbiórka ściany</t>
  </si>
  <si>
    <t>1.1</t>
  </si>
  <si>
    <t>KNR 1312/403/3</t>
  </si>
  <si>
    <t>m2</t>
  </si>
  <si>
    <t>Stemplowanie deskowań tradycyjnych belek podciągów, stropów, stropodachów itp. przy zagęszczeniu stempli 0,7-1,0 szt/m2 rzutu, wysokość do 4m
((0,71+1,72+0,65)+(0,05+1,72+0,6))*(4,0+1,96)=32,48</t>
  </si>
  <si>
    <t>1.2</t>
  </si>
  <si>
    <t>KNR 401/348/11</t>
  </si>
  <si>
    <t>Rozebranie ścianek, z pustaków "Alfa", zaprawa cementowa
5,96*3,30=19,67</t>
  </si>
  <si>
    <t>1.3</t>
  </si>
  <si>
    <t>KNRW 401/347/6</t>
  </si>
  <si>
    <t>szt</t>
  </si>
  <si>
    <t>Wykucie gniazd w ścianach z cegieł, dla belek stalowych, ściany na zaprawie c., głębokość gniazd 2 cegły</t>
  </si>
  <si>
    <t>1.4</t>
  </si>
  <si>
    <t>KNR 1312/406/1 (2)</t>
  </si>
  <si>
    <t>m3</t>
  </si>
  <si>
    <t>Podlewki i uzupełnienia obetonowania węzłów i pachwin zaprawą cementową 
Analogia wykonanie poduszki betonowej pod belkę drewnianą
0,06=0,06</t>
  </si>
  <si>
    <t>1.5</t>
  </si>
  <si>
    <t>KNR 202/406/6</t>
  </si>
  <si>
    <t>Ramy górne i płatwie o długości ponad 3·m, przekrój poprzeczny drewna ponad 180·cm2
0,24*0,32*(0,3+4,0+1,96+0,3)=0,50</t>
  </si>
  <si>
    <t>1.6</t>
  </si>
  <si>
    <t>KNR 401/711/1 (1)</t>
  </si>
  <si>
    <t>Uzupełnienie tynków zwykłych wewnętrznych kat. III, (ściany płaskie, słupy prostokątne, z cegły, pustaków ceramicznych, gazo- i pianobetonu) zaprawa cem-wap, do 1·m2 (w 1 miejscu)
uzupełnienie bruzd w ścianie : 0,26*3,30*2=1,72</t>
  </si>
  <si>
    <t>1.7</t>
  </si>
  <si>
    <t>KNR 202/2004/6</t>
  </si>
  <si>
    <t>Obudowa płytami gipsowo-kartonowymi na rusztach metalowych pojedynczych, belki i podciągi, 1-warstwowa, 100-01
(0,4+0,3+0,4)*(4,0+1,96)=6,56</t>
  </si>
  <si>
    <t>1.8</t>
  </si>
  <si>
    <t>TZKNBK 11/1001/12</t>
  </si>
  <si>
    <t>Uzupełnienie posadzek cementowych naprawa podłoża betonowego (poz 122)
5,96*0,26=1,55</t>
  </si>
  <si>
    <t>1.9</t>
  </si>
  <si>
    <t>KNNRS 3/605/4</t>
  </si>
  <si>
    <t>Malowanie tynków wewnętrznych, ścian i sufitów z przygotowaniem powierzchni farbą emulsyjną dwukrotnie
1.72+6.56=8,28</t>
  </si>
  <si>
    <t>2</t>
  </si>
  <si>
    <t>Uzupełnienie tynku w korytarzu</t>
  </si>
  <si>
    <t>2.1</t>
  </si>
  <si>
    <t>DC 20/118/1</t>
  </si>
  <si>
    <t>Odbicie tynków ze ścian, słupów i pilastrów, z zaprawy cem-wap</t>
  </si>
  <si>
    <t>2.2</t>
  </si>
  <si>
    <t>KNKRB 3/602/3 (1)</t>
  </si>
  <si>
    <t>Uzupełnienie tynków zwykłych wewnętrznych kat. III o pow. do 5 m2 uzupełnienie tynków z zaprawy cementowo - wapien. na ścianach i pilastrach</t>
  </si>
  <si>
    <t>2.3</t>
  </si>
  <si>
    <t>Malowanie tynków wewnętrznych, ścian i sufitów z przygotowaniem powierzchni farbą emulsyjną dwukrotnie
5=5,00</t>
  </si>
  <si>
    <t>2.4</t>
  </si>
  <si>
    <t>KNNR 3/605/6</t>
  </si>
  <si>
    <t>Malowanie tynków wewnętrznych, farbą olejną dwukrotnie z jednokrotnym szpachlowaniem
5=5,00</t>
  </si>
  <si>
    <t>2.5</t>
  </si>
  <si>
    <t>KNR 401/623/1</t>
  </si>
  <si>
    <t>Odgrzybianie ścian ceglanych metodą opryskiwania, do 5·m2, 2-krotne</t>
  </si>
  <si>
    <t>[A]</t>
  </si>
  <si>
    <t>[B]</t>
  </si>
  <si>
    <t>[C]</t>
  </si>
  <si>
    <t>[D]</t>
  </si>
  <si>
    <t>[E]</t>
  </si>
  <si>
    <t>[F]</t>
  </si>
  <si>
    <t>[G]</t>
  </si>
  <si>
    <t>KOSZTORYS OFERTOWY
Remont świetlicy wiejskiej w Krzcięcicach</t>
  </si>
  <si>
    <t>RAZEM NETTO</t>
  </si>
  <si>
    <t>VAT 23%</t>
  </si>
  <si>
    <t>SUMA BRUTTO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</si>
</sst>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52" applyNumberFormat="1" applyAlignment="1">
      <alignment/>
      <protection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52" applyNumberFormat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0" fillId="0" borderId="10" xfId="52" applyNumberFormat="1" applyBorder="1" applyAlignment="1">
      <alignment horizontal="center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/>
    </xf>
    <xf numFmtId="172" fontId="18" fillId="0" borderId="10" xfId="52" applyNumberFormat="1" applyFont="1" applyBorder="1" applyAlignment="1">
      <alignment/>
      <protection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0" fillId="0" borderId="10" xfId="52" applyNumberFormat="1" applyBorder="1" applyAlignment="1">
      <alignment vertical="top"/>
      <protection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72" fontId="38" fillId="0" borderId="10" xfId="52" applyNumberFormat="1" applyFont="1" applyBorder="1" applyAlignment="1">
      <alignment horizontal="center" vertical="top" wrapText="1"/>
      <protection/>
    </xf>
    <xf numFmtId="172" fontId="38" fillId="0" borderId="10" xfId="52" applyNumberFormat="1" applyFont="1" applyBorder="1" applyAlignment="1">
      <alignment horizontal="center"/>
      <protection/>
    </xf>
    <xf numFmtId="172" fontId="39" fillId="0" borderId="10" xfId="52" applyNumberFormat="1" applyFont="1" applyBorder="1" applyAlignment="1">
      <alignment/>
      <protection/>
    </xf>
    <xf numFmtId="172" fontId="38" fillId="0" borderId="10" xfId="52" applyNumberFormat="1" applyFont="1" applyBorder="1" applyAlignment="1">
      <alignment vertical="top"/>
      <protection/>
    </xf>
    <xf numFmtId="172" fontId="38" fillId="0" borderId="0" xfId="52" applyNumberFormat="1" applyFont="1" applyAlignment="1">
      <alignment/>
      <protection/>
    </xf>
    <xf numFmtId="0" fontId="1" fillId="0" borderId="10" xfId="0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115" zoomScaleSheetLayoutView="115" zoomScalePageLayoutView="0" workbookViewId="0" topLeftCell="A11">
      <selection activeCell="A21" sqref="A21:F21"/>
    </sheetView>
  </sheetViews>
  <sheetFormatPr defaultColWidth="9.140625" defaultRowHeight="12.75" customHeight="1"/>
  <cols>
    <col min="1" max="1" width="8.7109375" style="2" customWidth="1"/>
    <col min="2" max="2" width="16.7109375" style="0" customWidth="1"/>
    <col min="3" max="3" width="56.7109375" style="0" customWidth="1"/>
    <col min="4" max="5" width="10.7109375" style="2" customWidth="1"/>
    <col min="6" max="6" width="14.7109375" style="27" customWidth="1"/>
    <col min="7" max="7" width="14.7109375" style="3" customWidth="1"/>
  </cols>
  <sheetData>
    <row r="1" spans="1:7" ht="34.5" customHeight="1">
      <c r="A1" s="5" t="s">
        <v>64</v>
      </c>
      <c r="B1" s="6"/>
      <c r="C1" s="6"/>
      <c r="D1" s="6"/>
      <c r="E1" s="6"/>
      <c r="F1" s="6"/>
      <c r="G1" s="6"/>
    </row>
    <row r="2" spans="1:7" s="1" customFormat="1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23" t="s">
        <v>6</v>
      </c>
      <c r="G2" s="8" t="s">
        <v>7</v>
      </c>
    </row>
    <row r="3" spans="1:7" s="2" customFormat="1" ht="15">
      <c r="A3" s="9" t="s">
        <v>57</v>
      </c>
      <c r="B3" s="10" t="s">
        <v>58</v>
      </c>
      <c r="C3" s="10" t="s">
        <v>59</v>
      </c>
      <c r="D3" s="10" t="s">
        <v>60</v>
      </c>
      <c r="E3" s="10" t="s">
        <v>61</v>
      </c>
      <c r="F3" s="24" t="s">
        <v>62</v>
      </c>
      <c r="G3" s="11" t="s">
        <v>63</v>
      </c>
    </row>
    <row r="4" spans="1:7" s="4" customFormat="1" ht="15">
      <c r="A4" s="12" t="s">
        <v>9</v>
      </c>
      <c r="B4" s="13" t="s">
        <v>8</v>
      </c>
      <c r="C4" s="13" t="s">
        <v>10</v>
      </c>
      <c r="D4" s="14" t="s">
        <v>0</v>
      </c>
      <c r="E4" s="14" t="s">
        <v>0</v>
      </c>
      <c r="F4" s="25" t="s">
        <v>0</v>
      </c>
      <c r="G4" s="15">
        <f>SUM(G5:G13)</f>
        <v>0</v>
      </c>
    </row>
    <row r="5" spans="1:7" ht="75">
      <c r="A5" s="16" t="s">
        <v>11</v>
      </c>
      <c r="B5" s="17" t="s">
        <v>12</v>
      </c>
      <c r="C5" s="17" t="s">
        <v>14</v>
      </c>
      <c r="D5" s="18" t="s">
        <v>13</v>
      </c>
      <c r="E5" s="19">
        <v>32.48</v>
      </c>
      <c r="F5" s="26">
        <v>0</v>
      </c>
      <c r="G5" s="20">
        <f>E5*F5</f>
        <v>0</v>
      </c>
    </row>
    <row r="6" spans="1:7" ht="45">
      <c r="A6" s="16" t="s">
        <v>15</v>
      </c>
      <c r="B6" s="17" t="s">
        <v>16</v>
      </c>
      <c r="C6" s="17" t="s">
        <v>17</v>
      </c>
      <c r="D6" s="18" t="s">
        <v>13</v>
      </c>
      <c r="E6" s="19">
        <v>19.67</v>
      </c>
      <c r="F6" s="26">
        <v>0</v>
      </c>
      <c r="G6" s="20">
        <f aca="true" t="shared" si="0" ref="G6:G13">E6*F6</f>
        <v>0</v>
      </c>
    </row>
    <row r="7" spans="1:7" ht="30">
      <c r="A7" s="16" t="s">
        <v>18</v>
      </c>
      <c r="B7" s="17" t="s">
        <v>19</v>
      </c>
      <c r="C7" s="17" t="s">
        <v>21</v>
      </c>
      <c r="D7" s="18" t="s">
        <v>20</v>
      </c>
      <c r="E7" s="19">
        <v>2</v>
      </c>
      <c r="F7" s="26">
        <v>0</v>
      </c>
      <c r="G7" s="20">
        <f t="shared" si="0"/>
        <v>0</v>
      </c>
    </row>
    <row r="8" spans="1:7" ht="90">
      <c r="A8" s="16" t="s">
        <v>22</v>
      </c>
      <c r="B8" s="17" t="s">
        <v>23</v>
      </c>
      <c r="C8" s="28" t="s">
        <v>25</v>
      </c>
      <c r="D8" s="18" t="s">
        <v>24</v>
      </c>
      <c r="E8" s="19">
        <v>0.06</v>
      </c>
      <c r="F8" s="26">
        <v>0</v>
      </c>
      <c r="G8" s="20">
        <f t="shared" si="0"/>
        <v>0</v>
      </c>
    </row>
    <row r="9" spans="1:7" ht="60">
      <c r="A9" s="16" t="s">
        <v>26</v>
      </c>
      <c r="B9" s="17" t="s">
        <v>27</v>
      </c>
      <c r="C9" s="28" t="s">
        <v>28</v>
      </c>
      <c r="D9" s="18" t="s">
        <v>24</v>
      </c>
      <c r="E9" s="19">
        <v>0.5</v>
      </c>
      <c r="F9" s="26">
        <v>0</v>
      </c>
      <c r="G9" s="20">
        <f t="shared" si="0"/>
        <v>0</v>
      </c>
    </row>
    <row r="10" spans="1:7" ht="90">
      <c r="A10" s="16" t="s">
        <v>29</v>
      </c>
      <c r="B10" s="17" t="s">
        <v>30</v>
      </c>
      <c r="C10" s="28" t="s">
        <v>31</v>
      </c>
      <c r="D10" s="18" t="s">
        <v>13</v>
      </c>
      <c r="E10" s="19">
        <v>1.72</v>
      </c>
      <c r="F10" s="26">
        <v>0</v>
      </c>
      <c r="G10" s="20">
        <f t="shared" si="0"/>
        <v>0</v>
      </c>
    </row>
    <row r="11" spans="1:7" ht="75">
      <c r="A11" s="16" t="s">
        <v>32</v>
      </c>
      <c r="B11" s="17" t="s">
        <v>33</v>
      </c>
      <c r="C11" s="28" t="s">
        <v>34</v>
      </c>
      <c r="D11" s="18" t="s">
        <v>13</v>
      </c>
      <c r="E11" s="19">
        <v>6.56</v>
      </c>
      <c r="F11" s="26">
        <v>0</v>
      </c>
      <c r="G11" s="20">
        <f t="shared" si="0"/>
        <v>0</v>
      </c>
    </row>
    <row r="12" spans="1:7" ht="60">
      <c r="A12" s="16" t="s">
        <v>35</v>
      </c>
      <c r="B12" s="17" t="s">
        <v>36</v>
      </c>
      <c r="C12" s="17" t="s">
        <v>37</v>
      </c>
      <c r="D12" s="18" t="s">
        <v>13</v>
      </c>
      <c r="E12" s="19">
        <v>1.55</v>
      </c>
      <c r="F12" s="26">
        <v>0</v>
      </c>
      <c r="G12" s="20">
        <f t="shared" si="0"/>
        <v>0</v>
      </c>
    </row>
    <row r="13" spans="1:7" ht="60">
      <c r="A13" s="16" t="s">
        <v>38</v>
      </c>
      <c r="B13" s="17" t="s">
        <v>39</v>
      </c>
      <c r="C13" s="17" t="s">
        <v>40</v>
      </c>
      <c r="D13" s="18" t="s">
        <v>13</v>
      </c>
      <c r="E13" s="19">
        <v>8.28</v>
      </c>
      <c r="F13" s="26">
        <v>0</v>
      </c>
      <c r="G13" s="20">
        <f t="shared" si="0"/>
        <v>0</v>
      </c>
    </row>
    <row r="14" spans="1:7" s="4" customFormat="1" ht="15">
      <c r="A14" s="12" t="s">
        <v>41</v>
      </c>
      <c r="B14" s="13" t="s">
        <v>8</v>
      </c>
      <c r="C14" s="13" t="s">
        <v>42</v>
      </c>
      <c r="D14" s="14" t="s">
        <v>0</v>
      </c>
      <c r="E14" s="14" t="s">
        <v>0</v>
      </c>
      <c r="F14" s="25" t="s">
        <v>0</v>
      </c>
      <c r="G14" s="15">
        <f>SUM(G15:G19)</f>
        <v>0</v>
      </c>
    </row>
    <row r="15" spans="1:7" ht="30">
      <c r="A15" s="16" t="s">
        <v>43</v>
      </c>
      <c r="B15" s="17" t="s">
        <v>44</v>
      </c>
      <c r="C15" s="17" t="s">
        <v>45</v>
      </c>
      <c r="D15" s="18" t="s">
        <v>13</v>
      </c>
      <c r="E15" s="19">
        <v>10</v>
      </c>
      <c r="F15" s="26">
        <v>0</v>
      </c>
      <c r="G15" s="20">
        <f>E15*F15</f>
        <v>0</v>
      </c>
    </row>
    <row r="16" spans="1:7" ht="45">
      <c r="A16" s="16" t="s">
        <v>46</v>
      </c>
      <c r="B16" s="17" t="s">
        <v>47</v>
      </c>
      <c r="C16" s="17" t="s">
        <v>48</v>
      </c>
      <c r="D16" s="18" t="s">
        <v>13</v>
      </c>
      <c r="E16" s="19">
        <v>10</v>
      </c>
      <c r="F16" s="26">
        <v>0</v>
      </c>
      <c r="G16" s="20">
        <f>E16*F16</f>
        <v>0</v>
      </c>
    </row>
    <row r="17" spans="1:7" ht="60">
      <c r="A17" s="16" t="s">
        <v>49</v>
      </c>
      <c r="B17" s="17" t="s">
        <v>39</v>
      </c>
      <c r="C17" s="17" t="s">
        <v>50</v>
      </c>
      <c r="D17" s="18" t="s">
        <v>13</v>
      </c>
      <c r="E17" s="19">
        <v>5</v>
      </c>
      <c r="F17" s="26">
        <v>0</v>
      </c>
      <c r="G17" s="20">
        <f>E17*F17</f>
        <v>0</v>
      </c>
    </row>
    <row r="18" spans="1:7" ht="60">
      <c r="A18" s="16" t="s">
        <v>51</v>
      </c>
      <c r="B18" s="17" t="s">
        <v>52</v>
      </c>
      <c r="C18" s="17" t="s">
        <v>53</v>
      </c>
      <c r="D18" s="18" t="s">
        <v>13</v>
      </c>
      <c r="E18" s="19">
        <v>5</v>
      </c>
      <c r="F18" s="26">
        <v>0</v>
      </c>
      <c r="G18" s="20">
        <f>E18*F18</f>
        <v>0</v>
      </c>
    </row>
    <row r="19" spans="1:7" ht="30">
      <c r="A19" s="16" t="s">
        <v>54</v>
      </c>
      <c r="B19" s="17" t="s">
        <v>55</v>
      </c>
      <c r="C19" s="17" t="s">
        <v>56</v>
      </c>
      <c r="D19" s="18" t="s">
        <v>13</v>
      </c>
      <c r="E19" s="19">
        <v>10</v>
      </c>
      <c r="F19" s="26">
        <v>0</v>
      </c>
      <c r="G19" s="20">
        <f>E19*F19</f>
        <v>0</v>
      </c>
    </row>
    <row r="20" spans="1:7" ht="15">
      <c r="A20" s="21" t="s">
        <v>65</v>
      </c>
      <c r="B20" s="21"/>
      <c r="C20" s="21"/>
      <c r="D20" s="21"/>
      <c r="E20" s="21"/>
      <c r="F20" s="21"/>
      <c r="G20" s="15">
        <f>SUM(G4:G19)/2</f>
        <v>0</v>
      </c>
    </row>
    <row r="21" spans="1:7" ht="12.75" customHeight="1">
      <c r="A21" s="22" t="s">
        <v>66</v>
      </c>
      <c r="B21" s="22"/>
      <c r="C21" s="22"/>
      <c r="D21" s="22"/>
      <c r="E21" s="22"/>
      <c r="F21" s="22"/>
      <c r="G21" s="15">
        <f>G20*0.23</f>
        <v>0</v>
      </c>
    </row>
    <row r="22" spans="1:7" ht="12.75" customHeight="1">
      <c r="A22" s="22" t="s">
        <v>67</v>
      </c>
      <c r="B22" s="22"/>
      <c r="C22" s="22"/>
      <c r="D22" s="22"/>
      <c r="E22" s="22"/>
      <c r="F22" s="22"/>
      <c r="G22" s="15">
        <f>G21+G20</f>
        <v>0</v>
      </c>
    </row>
  </sheetData>
  <sheetProtection/>
  <mergeCells count="4">
    <mergeCell ref="A1:G1"/>
    <mergeCell ref="A20:F20"/>
    <mergeCell ref="A21:F21"/>
    <mergeCell ref="A22:F22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scale="99" r:id="rId1"/>
  <headerFooter alignWithMargins="0">
    <oddHeader>&amp;RStrona &amp;P z &amp;N</oddHeader>
    <oddFooter>&amp;R....................................................
Podpis Wykonawcy</oddFooter>
  </headerFooter>
  <rowBreaks count="1" manualBreakCount="1">
    <brk id="1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2020-10-21T11:21:16Z</cp:lastPrinted>
  <dcterms:created xsi:type="dcterms:W3CDTF">2013-03-19T16:38:19Z</dcterms:created>
  <dcterms:modified xsi:type="dcterms:W3CDTF">2020-10-21T11:24:52Z</dcterms:modified>
  <cp:category/>
  <cp:version/>
  <cp:contentType/>
  <cp:contentStatus/>
</cp:coreProperties>
</file>