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wer\Folder_wymiany\BRI\Olszak Paweł\Fundusz dróg samorządowych\droga i mosty Pawłowice Boleścice\do ogłoszenia\"/>
    </mc:Choice>
  </mc:AlternateContent>
  <bookViews>
    <workbookView xWindow="0" yWindow="0" windowWidth="28800" windowHeight="12435"/>
  </bookViews>
  <sheets>
    <sheet name="Oferta" sheetId="1" r:id="rId1"/>
  </sheets>
  <calcPr calcId="152511" fullPrecision="0"/>
</workbook>
</file>

<file path=xl/calcChain.xml><?xml version="1.0" encoding="utf-8"?>
<calcChain xmlns="http://schemas.openxmlformats.org/spreadsheetml/2006/main">
  <c r="G117" i="1" l="1"/>
  <c r="G96" i="1"/>
  <c r="G93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99" i="1"/>
  <c r="G89" i="1"/>
  <c r="G85" i="1"/>
  <c r="G82" i="1"/>
  <c r="G79" i="1"/>
  <c r="G76" i="1"/>
  <c r="G70" i="1"/>
  <c r="G67" i="1"/>
  <c r="G64" i="1"/>
  <c r="G61" i="1"/>
  <c r="G57" i="1"/>
  <c r="G53" i="1"/>
  <c r="G54" i="1"/>
  <c r="G52" i="1"/>
  <c r="G49" i="1"/>
  <c r="G45" i="1"/>
  <c r="G37" i="1"/>
  <c r="G38" i="1"/>
  <c r="G39" i="1"/>
  <c r="G40" i="1"/>
  <c r="G41" i="1"/>
  <c r="G42" i="1"/>
  <c r="G36" i="1"/>
  <c r="G29" i="1"/>
  <c r="G30" i="1"/>
  <c r="G28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11" i="1"/>
  <c r="G6" i="1"/>
  <c r="G7" i="1"/>
  <c r="G5" i="1"/>
</calcChain>
</file>

<file path=xl/sharedStrings.xml><?xml version="1.0" encoding="utf-8"?>
<sst xmlns="http://schemas.openxmlformats.org/spreadsheetml/2006/main" count="344" uniqueCount="239">
  <si>
    <t>Lp.</t>
  </si>
  <si>
    <t>Nr spec. technicz.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</si>
  <si>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</si>
  <si>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</si>
  <si>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</si>
  <si>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</si>
  <si>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</si>
  <si>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</si>
  <si>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</si>
  <si>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</si>
  <si>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</si>
  <si>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</si>
  <si>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</si>
  <si>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7</t>
  </si>
  <si>
    <t>Przygotowanie terenu pod budowę</t>
  </si>
  <si>
    <t/>
  </si>
  <si>
    <t>Przygotowanie i zatwierdzenie projektu  organizacji ruchu oraz jego wprowadzenie</t>
  </si>
  <si>
    <t>szt</t>
  </si>
  <si>
    <t>Przygotowanie zaplecza budowy, ogrodzeń itp.</t>
  </si>
  <si>
    <t>M – 01.01.01</t>
  </si>
  <si>
    <t>Roboty pomiarowe przy liniowych robotach ziemnych - trasa dróg w terenie równinnym</t>
  </si>
  <si>
    <t>km</t>
  </si>
  <si>
    <t>RAZEM 1 Przygotowanie terenu pod budowę</t>
  </si>
  <si>
    <t>Roboty w zakresie burzenia, roboty ziemne</t>
  </si>
  <si>
    <t>2.1</t>
  </si>
  <si>
    <t>Roboty rozbiórkowe</t>
  </si>
  <si>
    <t>M – 01.02.03</t>
  </si>
  <si>
    <t>Rozebranie nawierzchni z mas mineralno-bitumicznych gr. 4 cm mechanicznie - na moście i dojazdach wraz z izolacją</t>
  </si>
  <si>
    <t>m2</t>
  </si>
  <si>
    <t>Rozebranie nawierzchni z mas mineralno-bitumicznych gr. 4 cm mechanicznie - na chodnikach</t>
  </si>
  <si>
    <t>Wywiezienie gruzu z terenu rozbiórki przy mechanicznym załadowaniu i wyładowaniu samochodem samowyładowczym na odległość 1 km</t>
  </si>
  <si>
    <t>m3</t>
  </si>
  <si>
    <t>Wywiezienie gruzu z terenu rozbiórki przy mechanicznym załadowaniu i wyładowaniu samochodem samowyładowczym - dodatek za każdy następny rozpoczęty 1 km</t>
  </si>
  <si>
    <t>8</t>
  </si>
  <si>
    <t>Mechaniczne rozebranie podbudowy z kruszywa kamiennego o grubości 15 cm - na dojazdach</t>
  </si>
  <si>
    <t>9</t>
  </si>
  <si>
    <t>Mechaniczne rozebranie podbudowy z kruszywa kamiennego - za każdy dalszy 1 cm grubości</t>
  </si>
  <si>
    <t>10</t>
  </si>
  <si>
    <t>11</t>
  </si>
  <si>
    <t>12</t>
  </si>
  <si>
    <t>Rozebranie balustrad z kształtowników stalowych</t>
  </si>
  <si>
    <t>m</t>
  </si>
  <si>
    <t>13</t>
  </si>
  <si>
    <t>Transport złomu samochodem skrzyniowym z załadunkiem i wyładunkiem ręcznym na odległość do 1 km</t>
  </si>
  <si>
    <t>t</t>
  </si>
  <si>
    <t>14</t>
  </si>
  <si>
    <t>Transport złomu samochodem skrzyniowym - dodatek za każdy rozpoczęty km ponad 1 km</t>
  </si>
  <si>
    <t>15</t>
  </si>
  <si>
    <t>Rozbiórka elementów konstrukcji betonowych zbrojonych i niezbrojonych  - kapy chodnikowe, gzymsy na obiekcie i na skrzydełkach, usunięcie pozostałości umocnienia stożków nasypowych</t>
  </si>
  <si>
    <t>16</t>
  </si>
  <si>
    <t>Demontaż krawężników na prostej</t>
  </si>
  <si>
    <t>17</t>
  </si>
  <si>
    <t>Transport gruzu z terenu rozbiórki przy ręcznym załadowaniu i wyładowaniu samochodem skrzyniowym na odległość do 1 km</t>
  </si>
  <si>
    <t>18</t>
  </si>
  <si>
    <t>Transport gruzu z terenu rozbiórki przy ręcznym załadowaniu i wyładowaniu samochodem ciężarowym - dodatek za każdy następny rozpoczęty 1 km</t>
  </si>
  <si>
    <t>RAZEM 2.1 Roboty rozbiórkowe</t>
  </si>
  <si>
    <t>2.2</t>
  </si>
  <si>
    <t>Roboty ziemne</t>
  </si>
  <si>
    <t>19</t>
  </si>
  <si>
    <t>M – 11.01.00, M – 11.01.01</t>
  </si>
  <si>
    <t>Roboty ziemne wykonywane koparkami podsiębiernymi o poj. łyżki 0.60 m3 w gruncie kat. I-II z transportem urobku samochodami samowyładowczymi na odległość do 10 km</t>
  </si>
  <si>
    <t>20</t>
  </si>
  <si>
    <t>M – 11.01.04</t>
  </si>
  <si>
    <t>Zasypanie wykopów za przyczółkami wraz z zagęszczeniem</t>
  </si>
  <si>
    <t>21</t>
  </si>
  <si>
    <t>Wykonanie stożków przy przyczółkach z gruntu nasypowego przepuszczalnego</t>
  </si>
  <si>
    <t>RAZEM 2.2 Roboty ziemne</t>
  </si>
  <si>
    <t>RAZEM 2 Roboty w zakresie burzenia, roboty ziemne</t>
  </si>
  <si>
    <t>Roboty inżynieryjne i budowlane</t>
  </si>
  <si>
    <t>3.1</t>
  </si>
  <si>
    <t>Nawierzchnie</t>
  </si>
  <si>
    <t>3.1.1</t>
  </si>
  <si>
    <t>Jezdnia</t>
  </si>
  <si>
    <t>22</t>
  </si>
  <si>
    <t>Podbudowa z kruszywa naturalnego - warstwa mrozochronna gr. 30 cm</t>
  </si>
  <si>
    <t>23</t>
  </si>
  <si>
    <t>Podbudowa z gruntu stabilizowanego cementem wyk. mieszarkami doczepnymi - grubość warstwy po zagęszczeniu 35 cm</t>
  </si>
  <si>
    <t>24</t>
  </si>
  <si>
    <t>Warstwa wiążąca z AC16W grubości 7cm nad płytami przejściowymi</t>
  </si>
  <si>
    <t>25</t>
  </si>
  <si>
    <t>Warstwa ścieralna z AC11S grubości 4cm nad płytami przejściowymi</t>
  </si>
  <si>
    <t>26</t>
  </si>
  <si>
    <t>M – 15.04.01</t>
  </si>
  <si>
    <t>Warstwa ochronna (wiążąca) z asfaltu lanego MA 11, z asfaltem 35/50, gr.5cm</t>
  </si>
  <si>
    <t>27</t>
  </si>
  <si>
    <t>Warstwa ścieralna SMA grubości 4cm - na moście</t>
  </si>
  <si>
    <t>28</t>
  </si>
  <si>
    <t>Wykonanie nawierzchni żwirowej chodników i poboczy dróg gr. 20cm</t>
  </si>
  <si>
    <t>RAZEM 3.1.1 Jezdnia</t>
  </si>
  <si>
    <t>3.1.2</t>
  </si>
  <si>
    <t>Chodniki</t>
  </si>
  <si>
    <t>29</t>
  </si>
  <si>
    <t>M – 15.04.04</t>
  </si>
  <si>
    <t>Izolacjonawierzchnia z żywic gr.5mm na kapach chodnikowych</t>
  </si>
  <si>
    <t>RAZEM 3.1.2 Chodniki</t>
  </si>
  <si>
    <t>RAZEM 3.1 Nawierzchnie</t>
  </si>
  <si>
    <t>3.2</t>
  </si>
  <si>
    <t>Izolacje</t>
  </si>
  <si>
    <t>30</t>
  </si>
  <si>
    <t>M – 15.02.00</t>
  </si>
  <si>
    <t>Izolacja z papy termozgrzewalnej gr. min.5mm</t>
  </si>
  <si>
    <t>RAZEM 3.2 Izolacje</t>
  </si>
  <si>
    <t>3.3</t>
  </si>
  <si>
    <t>Urządzenia bezpieczeństwa ruchu</t>
  </si>
  <si>
    <t>31</t>
  </si>
  <si>
    <t>M – 19.01.01</t>
  </si>
  <si>
    <t>Montaż krawężników kamiennych 18x20cm na podlewce z zaprawy niskoskurczowej</t>
  </si>
  <si>
    <t>32</t>
  </si>
  <si>
    <t>M – 19.01.03b</t>
  </si>
  <si>
    <t>Montaż bariery mostowej linowej</t>
  </si>
  <si>
    <t>33</t>
  </si>
  <si>
    <t>M – 19.03.01</t>
  </si>
  <si>
    <t>Montaż balustrady stalowej z płaskowników wys.110cm</t>
  </si>
  <si>
    <t>RAZEM 3.3 Urządzenia bezpieczeństwa ruchu</t>
  </si>
  <si>
    <t>3.4</t>
  </si>
  <si>
    <t>Elementy ulic</t>
  </si>
  <si>
    <t>34</t>
  </si>
  <si>
    <t>M – 28.01.05</t>
  </si>
  <si>
    <t>Krawężniki betonowe o wymiarach 20x30 cm na ławie betonowej</t>
  </si>
  <si>
    <t>RAZEM 3.4 Elementy ulic</t>
  </si>
  <si>
    <t>3.5</t>
  </si>
  <si>
    <t>Zbrojenie</t>
  </si>
  <si>
    <t>3.5.1</t>
  </si>
  <si>
    <t>Wsporniki płyty przejściowej</t>
  </si>
  <si>
    <t>35</t>
  </si>
  <si>
    <t>M – 12.01.00</t>
  </si>
  <si>
    <t>Zbrojenie płyt przejściowych stalą klasy B lub C, fyk&gt;=500MPa</t>
  </si>
  <si>
    <t>RAZEM 3.5.1 Wsporniki płyty przejściowej</t>
  </si>
  <si>
    <t>3.5.2</t>
  </si>
  <si>
    <t>Płyty przejściowe</t>
  </si>
  <si>
    <t>36</t>
  </si>
  <si>
    <t>RAZEM 3.5.2 Płyty przejściowe</t>
  </si>
  <si>
    <t>3.5.3</t>
  </si>
  <si>
    <t>Kapy chodnikowe</t>
  </si>
  <si>
    <t>37</t>
  </si>
  <si>
    <t>Zbrojenie kap chodnikowych stalą klasy B lub C, fyk&gt;=500MPa</t>
  </si>
  <si>
    <t>RAZEM 3.5.3 Kapy chodnikowe</t>
  </si>
  <si>
    <t>3.5.4</t>
  </si>
  <si>
    <t xml:space="preserve">Płyta </t>
  </si>
  <si>
    <t>38</t>
  </si>
  <si>
    <t>Zbrojenie nadbetonu na płycie pomostu stalą klasy B lub C, fyk&gt;=500MPa</t>
  </si>
  <si>
    <t xml:space="preserve">RAZEM 3.5.4 Płyta </t>
  </si>
  <si>
    <t>RAZEM 3.5 Zbrojenie</t>
  </si>
  <si>
    <t>3.6</t>
  </si>
  <si>
    <t>Beton</t>
  </si>
  <si>
    <t>3.6.1</t>
  </si>
  <si>
    <t xml:space="preserve">Beton konstrukcyjny C30/37 </t>
  </si>
  <si>
    <t>3.6.1.1</t>
  </si>
  <si>
    <t>39</t>
  </si>
  <si>
    <t>M – 13.01.00</t>
  </si>
  <si>
    <t>Betonowanie przy użyciu pompy na samochodzie wsporników pod płyty przejściowe</t>
  </si>
  <si>
    <t>RAZEM 3.6.1.1 Wsporniki płyty przejściowej</t>
  </si>
  <si>
    <t>3.6.1.2</t>
  </si>
  <si>
    <t>40</t>
  </si>
  <si>
    <t>Betonowanie przy użyciu pompy na samochodzie płyt przejściowych</t>
  </si>
  <si>
    <t>RAZEM 3.6.1.2 Płyty przejściowe</t>
  </si>
  <si>
    <t>3.6.1.3</t>
  </si>
  <si>
    <t>41</t>
  </si>
  <si>
    <t>Betonowanie przy użyciu pompy na samochodzie kap chodnikowych</t>
  </si>
  <si>
    <t>RAZEM 3.6.1.3 Kapy chodnikowe</t>
  </si>
  <si>
    <t>3.6.1.4</t>
  </si>
  <si>
    <t>Płyta</t>
  </si>
  <si>
    <t>42</t>
  </si>
  <si>
    <t>Betonowanie przy użyciu pompy na samochodzie płyty ustroju niosącego</t>
  </si>
  <si>
    <t>RAZEM 3.6.1.4 Płyta</t>
  </si>
  <si>
    <t xml:space="preserve">RAZEM 3.6.1 Beton konstrukcyjny C30/37 </t>
  </si>
  <si>
    <t>3.6.2</t>
  </si>
  <si>
    <t xml:space="preserve">Beton niekonstrukcyjny C12/15 </t>
  </si>
  <si>
    <t>43</t>
  </si>
  <si>
    <t>M – 13.02.00</t>
  </si>
  <si>
    <t>Betonowanie przy użyciu pompy na samochodzie podbudowy z betonu C12/15</t>
  </si>
  <si>
    <t xml:space="preserve">RAZEM 3.6.2 Beton niekonstrukcyjny C12/15 </t>
  </si>
  <si>
    <t>RAZEM 3.6 Beton</t>
  </si>
  <si>
    <t>3.7</t>
  </si>
  <si>
    <t>Dylatacje</t>
  </si>
  <si>
    <t>44</t>
  </si>
  <si>
    <t>18.01.03</t>
  </si>
  <si>
    <t>Ułożenie 2 dylatacji bitumicznych</t>
  </si>
  <si>
    <t>RAZEM 3.7 Dylatacje</t>
  </si>
  <si>
    <t>3.8</t>
  </si>
  <si>
    <t>Odwodnienie</t>
  </si>
  <si>
    <t>45</t>
  </si>
  <si>
    <t>M – 16.01.03</t>
  </si>
  <si>
    <t>Drenaż z pasków geowłókniny otoczonej grysem bazaltowym</t>
  </si>
  <si>
    <t>RAZEM 3.8 Odwodnienie</t>
  </si>
  <si>
    <t>3.9</t>
  </si>
  <si>
    <t>Inne roboty mostowe</t>
  </si>
  <si>
    <t>46</t>
  </si>
  <si>
    <t>M – 20.01.03</t>
  </si>
  <si>
    <t>Układanie drenażu z rurek drenarskich z tworzyw sztucznych w geowłókninie o śr. przewodów 126/113 mm</t>
  </si>
  <si>
    <t>47</t>
  </si>
  <si>
    <t>M – 20.01.05</t>
  </si>
  <si>
    <t>Wykonanie okładziny skarpy z dybli betonowych na pods. cem.- piask. 1:4  gr. 10 cm</t>
  </si>
  <si>
    <t>48</t>
  </si>
  <si>
    <t>M – 20.10.01</t>
  </si>
  <si>
    <t>Schody na skarpach nasypów, przekopów prefabrykowane dla obsługi wg KDM karta SCHO1 i BAL6</t>
  </si>
  <si>
    <t>49</t>
  </si>
  <si>
    <t>M – 20.20.01</t>
  </si>
  <si>
    <t>Ułożenie ścieków prefabrykowanych trapezowych wg KAT. GDDP-WD 01.25-26</t>
  </si>
  <si>
    <t>50</t>
  </si>
  <si>
    <t>Umocnienie wylotu ścieku skarpowego - KAT. GDDP-WD 01.1</t>
  </si>
  <si>
    <t>51</t>
  </si>
  <si>
    <t>M – 20.01.21</t>
  </si>
  <si>
    <t>Zakup i montaż prefabrykowanego gzymsu z polimerobetonu wysokości 60 cm</t>
  </si>
  <si>
    <t>52</t>
  </si>
  <si>
    <t>M – 20.01.02a</t>
  </si>
  <si>
    <t>Wiercenie otworów fi 30mm, głębokości 150mm w betonie C30/37 i osadzenie na żywicę prętów fi 25mm kotwiących kapy chodnikowe</t>
  </si>
  <si>
    <t>otw.</t>
  </si>
  <si>
    <t>53</t>
  </si>
  <si>
    <t>Wiercenie otworów fi 15mm, głębokości 150mm w betonie C25/30 i osadzenie na żywicę prętów fi 12mm kotwiących płytę nadbetonu</t>
  </si>
  <si>
    <t>54</t>
  </si>
  <si>
    <t>Wiercenie otworów fi 15mm, głębokości 200mm w betonie C25/30 i osadzenie na żywicę prętów fi 12mm kotwiących kapy chodnikowe w skrzydłach</t>
  </si>
  <si>
    <t>55</t>
  </si>
  <si>
    <t>Wiercenie otworów fi 20mm, głębokości 200mm w betonie C25/30 i osadzenie na żywicę prętów fi 16mm kotwiących wsporniki pod płyty przejściowe</t>
  </si>
  <si>
    <t>56</t>
  </si>
  <si>
    <t>M – 20.01.04</t>
  </si>
  <si>
    <t>Montaż rur fi 110mm z PCW w kapach chodnikowych</t>
  </si>
  <si>
    <t>57</t>
  </si>
  <si>
    <t>M – 20.20.15a</t>
  </si>
  <si>
    <t>Skucie nierówności betonu na powierzchni do 3.0 m2 przy głębokości skucia do 1 cm na sufitach</t>
  </si>
  <si>
    <t>58</t>
  </si>
  <si>
    <t>Skucie nierówności betonu na powierzchni do 3.0 m2 przy głębokości skucia do 5 cm na ścianach lub podłogach</t>
  </si>
  <si>
    <t>59</t>
  </si>
  <si>
    <t>Czyszczenie strumieniowo ścierne konstrukcji pod szpachlowanie zaprawami PCC</t>
  </si>
  <si>
    <t>60</t>
  </si>
  <si>
    <t>Ręczna reprofilacja ubytków w konstrukcjach betonowych na powierzchniach zaprawą PCC</t>
  </si>
  <si>
    <t>61</t>
  </si>
  <si>
    <t>M – 11.01.00</t>
  </si>
  <si>
    <t>Oczyszczenie stawów i basenów z roślin i namułów - wywiezienie samochodami na odległość do 1.0 km</t>
  </si>
  <si>
    <t>RAZEM 3.9 Inne roboty mostowe</t>
  </si>
  <si>
    <t>RAZEM 3 Roboty inżynieryjne i budowlane</t>
  </si>
  <si>
    <t>RAZEM kosztorys</t>
  </si>
  <si>
    <t>[A]</t>
  </si>
  <si>
    <t>[B]</t>
  </si>
  <si>
    <t>[C]</t>
  </si>
  <si>
    <t>[D]</t>
  </si>
  <si>
    <t>[E]</t>
  </si>
  <si>
    <t>[F]</t>
  </si>
  <si>
    <t>[G=ExF]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</si>
</sst>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.00"/>
    <numFmt numFmtId="165" formatCode="#\ ###\ ###\ ##0.000"/>
    <numFmt numFmtId="166" formatCode="_-* #,##0.00\ [$zł-415]_-;\-* #,##0.00\ [$zł-415]_-;_-* &quot;-&quot;??\ [$zł-415]_-;_-@_-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entury Gothic"/>
    </font>
    <font>
      <b/>
      <sz val="11"/>
      <name val="Century Gothic"/>
    </font>
    <font>
      <sz val="11"/>
      <name val="Century Gothic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 justifyLastLine="1"/>
    </xf>
    <xf numFmtId="164" fontId="2" fillId="3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164" fontId="2" fillId="4" borderId="1" xfId="0" applyNumberFormat="1" applyFont="1" applyFill="1" applyBorder="1" applyAlignment="1">
      <alignment vertical="center" wrapText="1"/>
    </xf>
    <xf numFmtId="166" fontId="1" fillId="2" borderId="1" xfId="0" applyNumberFormat="1" applyFont="1" applyFill="1" applyBorder="1" applyAlignment="1">
      <alignment horizontal="center" vertical="center" wrapText="1" justifyLastLine="1"/>
    </xf>
    <xf numFmtId="166" fontId="2" fillId="3" borderId="1" xfId="0" applyNumberFormat="1" applyFont="1" applyFill="1" applyBorder="1" applyAlignment="1">
      <alignment vertical="center" wrapText="1"/>
    </xf>
    <xf numFmtId="166" fontId="3" fillId="0" borderId="1" xfId="0" applyNumberFormat="1" applyFont="1" applyBorder="1" applyAlignment="1">
      <alignment vertical="center" wrapText="1"/>
    </xf>
    <xf numFmtId="166" fontId="2" fillId="4" borderId="1" xfId="0" applyNumberFormat="1" applyFont="1" applyFill="1" applyBorder="1" applyAlignment="1">
      <alignment vertical="center" wrapText="1"/>
    </xf>
    <xf numFmtId="166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17"/>
  <sheetViews>
    <sheetView tabSelected="1" view="pageBreakPreview" zoomScale="130" zoomScaleNormal="100" zoomScaleSheetLayoutView="130" workbookViewId="0">
      <selection activeCell="G3" sqref="G3"/>
    </sheetView>
  </sheetViews>
  <sheetFormatPr defaultRowHeight="15" x14ac:dyDescent="0.25"/>
  <cols>
    <col min="1" max="1" width="14.28515625" customWidth="1"/>
    <col min="2" max="2" width="28.5703125" customWidth="1"/>
    <col min="3" max="3" width="57.140625" customWidth="1"/>
    <col min="4" max="5" width="14.28515625" customWidth="1"/>
    <col min="6" max="7" width="14.28515625" style="10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6" t="s">
        <v>5</v>
      </c>
      <c r="G1" s="6" t="s">
        <v>6</v>
      </c>
    </row>
    <row r="2" spans="1:7" x14ac:dyDescent="0.25">
      <c r="A2" s="1" t="s">
        <v>232</v>
      </c>
      <c r="B2" s="1" t="s">
        <v>233</v>
      </c>
      <c r="C2" s="1" t="s">
        <v>234</v>
      </c>
      <c r="D2" s="1" t="s">
        <v>235</v>
      </c>
      <c r="E2" s="1" t="s">
        <v>236</v>
      </c>
      <c r="F2" s="6" t="s">
        <v>237</v>
      </c>
      <c r="G2" s="6" t="s">
        <v>238</v>
      </c>
    </row>
    <row r="3" spans="1:7" x14ac:dyDescent="0.25">
      <c r="A3" s="1" t="s">
        <v>7</v>
      </c>
      <c r="B3" s="1" t="s">
        <v>8</v>
      </c>
      <c r="C3" s="1" t="s">
        <v>9</v>
      </c>
      <c r="D3" s="1" t="s">
        <v>10</v>
      </c>
      <c r="E3" s="1" t="s">
        <v>11</v>
      </c>
      <c r="F3" s="6" t="s">
        <v>12</v>
      </c>
      <c r="G3" s="6" t="s">
        <v>13</v>
      </c>
    </row>
    <row r="4" spans="1:7" x14ac:dyDescent="0.25">
      <c r="A4" s="2" t="s">
        <v>7</v>
      </c>
      <c r="B4" s="2"/>
      <c r="C4" s="2" t="s">
        <v>14</v>
      </c>
      <c r="D4" s="2"/>
      <c r="E4" s="2"/>
      <c r="F4" s="7"/>
      <c r="G4" s="7"/>
    </row>
    <row r="5" spans="1:7" ht="33" x14ac:dyDescent="0.25">
      <c r="A5" s="3" t="s">
        <v>7</v>
      </c>
      <c r="B5" s="3" t="s">
        <v>15</v>
      </c>
      <c r="C5" s="3" t="s">
        <v>16</v>
      </c>
      <c r="D5" s="3" t="s">
        <v>17</v>
      </c>
      <c r="E5" s="4">
        <v>1</v>
      </c>
      <c r="F5" s="8">
        <v>0</v>
      </c>
      <c r="G5" s="8">
        <f>E5*F5</f>
        <v>0</v>
      </c>
    </row>
    <row r="6" spans="1:7" ht="16.5" x14ac:dyDescent="0.25">
      <c r="A6" s="3" t="s">
        <v>8</v>
      </c>
      <c r="B6" s="3" t="s">
        <v>15</v>
      </c>
      <c r="C6" s="3" t="s">
        <v>18</v>
      </c>
      <c r="D6" s="3" t="s">
        <v>17</v>
      </c>
      <c r="E6" s="4">
        <v>1</v>
      </c>
      <c r="F6" s="8">
        <v>0</v>
      </c>
      <c r="G6" s="8">
        <f t="shared" ref="G6:G7" si="0">E6*F6</f>
        <v>0</v>
      </c>
    </row>
    <row r="7" spans="1:7" ht="33" x14ac:dyDescent="0.25">
      <c r="A7" s="3" t="s">
        <v>9</v>
      </c>
      <c r="B7" s="3" t="s">
        <v>19</v>
      </c>
      <c r="C7" s="3" t="s">
        <v>20</v>
      </c>
      <c r="D7" s="3" t="s">
        <v>21</v>
      </c>
      <c r="E7" s="4">
        <v>3.5000000000000003E-2</v>
      </c>
      <c r="F7" s="8">
        <v>0</v>
      </c>
      <c r="G7" s="8">
        <f t="shared" si="0"/>
        <v>0</v>
      </c>
    </row>
    <row r="8" spans="1:7" x14ac:dyDescent="0.25">
      <c r="A8" s="5"/>
      <c r="B8" s="5"/>
      <c r="C8" s="5" t="s">
        <v>22</v>
      </c>
      <c r="D8" s="5"/>
      <c r="E8" s="5"/>
      <c r="F8" s="9"/>
      <c r="G8" s="9"/>
    </row>
    <row r="9" spans="1:7" x14ac:dyDescent="0.25">
      <c r="A9" s="2" t="s">
        <v>8</v>
      </c>
      <c r="B9" s="2"/>
      <c r="C9" s="2" t="s">
        <v>23</v>
      </c>
      <c r="D9" s="2"/>
      <c r="E9" s="2"/>
      <c r="F9" s="7"/>
      <c r="G9" s="7"/>
    </row>
    <row r="10" spans="1:7" x14ac:dyDescent="0.25">
      <c r="A10" s="2" t="s">
        <v>24</v>
      </c>
      <c r="B10" s="2"/>
      <c r="C10" s="2" t="s">
        <v>25</v>
      </c>
      <c r="D10" s="2"/>
      <c r="E10" s="2"/>
      <c r="F10" s="7"/>
      <c r="G10" s="7"/>
    </row>
    <row r="11" spans="1:7" ht="49.5" x14ac:dyDescent="0.25">
      <c r="A11" s="3" t="s">
        <v>10</v>
      </c>
      <c r="B11" s="3" t="s">
        <v>26</v>
      </c>
      <c r="C11" s="3" t="s">
        <v>27</v>
      </c>
      <c r="D11" s="3" t="s">
        <v>28</v>
      </c>
      <c r="E11" s="4">
        <v>157.30000000000001</v>
      </c>
      <c r="F11" s="8">
        <v>0</v>
      </c>
      <c r="G11" s="8">
        <f>E11*F11</f>
        <v>0</v>
      </c>
    </row>
    <row r="12" spans="1:7" ht="49.5" x14ac:dyDescent="0.25">
      <c r="A12" s="3" t="s">
        <v>11</v>
      </c>
      <c r="B12" s="3" t="s">
        <v>26</v>
      </c>
      <c r="C12" s="3" t="s">
        <v>29</v>
      </c>
      <c r="D12" s="3" t="s">
        <v>28</v>
      </c>
      <c r="E12" s="4">
        <v>77.099999999999994</v>
      </c>
      <c r="F12" s="8">
        <v>0</v>
      </c>
      <c r="G12" s="8">
        <f t="shared" ref="G12:G25" si="1">E12*F12</f>
        <v>0</v>
      </c>
    </row>
    <row r="13" spans="1:7" ht="66" x14ac:dyDescent="0.25">
      <c r="A13" s="3" t="s">
        <v>12</v>
      </c>
      <c r="B13" s="3" t="s">
        <v>26</v>
      </c>
      <c r="C13" s="3" t="s">
        <v>30</v>
      </c>
      <c r="D13" s="3" t="s">
        <v>31</v>
      </c>
      <c r="E13" s="4">
        <v>30.626999999999999</v>
      </c>
      <c r="F13" s="8">
        <v>0</v>
      </c>
      <c r="G13" s="8">
        <f t="shared" si="1"/>
        <v>0</v>
      </c>
    </row>
    <row r="14" spans="1:7" ht="66" x14ac:dyDescent="0.25">
      <c r="A14" s="3" t="s">
        <v>13</v>
      </c>
      <c r="B14" s="3" t="s">
        <v>26</v>
      </c>
      <c r="C14" s="3" t="s">
        <v>32</v>
      </c>
      <c r="D14" s="3" t="s">
        <v>31</v>
      </c>
      <c r="E14" s="4">
        <v>30.626999999999999</v>
      </c>
      <c r="F14" s="8">
        <v>0</v>
      </c>
      <c r="G14" s="8">
        <f t="shared" si="1"/>
        <v>0</v>
      </c>
    </row>
    <row r="15" spans="1:7" ht="33" x14ac:dyDescent="0.25">
      <c r="A15" s="3" t="s">
        <v>33</v>
      </c>
      <c r="B15" s="3" t="s">
        <v>26</v>
      </c>
      <c r="C15" s="3" t="s">
        <v>34</v>
      </c>
      <c r="D15" s="3" t="s">
        <v>28</v>
      </c>
      <c r="E15" s="4">
        <v>81.971999999999994</v>
      </c>
      <c r="F15" s="8">
        <v>0</v>
      </c>
      <c r="G15" s="8">
        <f t="shared" si="1"/>
        <v>0</v>
      </c>
    </row>
    <row r="16" spans="1:7" ht="33" x14ac:dyDescent="0.25">
      <c r="A16" s="3" t="s">
        <v>35</v>
      </c>
      <c r="B16" s="3" t="s">
        <v>26</v>
      </c>
      <c r="C16" s="3" t="s">
        <v>36</v>
      </c>
      <c r="D16" s="3" t="s">
        <v>28</v>
      </c>
      <c r="E16" s="4">
        <v>81.971999999999994</v>
      </c>
      <c r="F16" s="8">
        <v>0</v>
      </c>
      <c r="G16" s="8">
        <f t="shared" si="1"/>
        <v>0</v>
      </c>
    </row>
    <row r="17" spans="1:7" ht="66" x14ac:dyDescent="0.25">
      <c r="A17" s="3" t="s">
        <v>37</v>
      </c>
      <c r="B17" s="3" t="s">
        <v>26</v>
      </c>
      <c r="C17" s="3" t="s">
        <v>30</v>
      </c>
      <c r="D17" s="3" t="s">
        <v>31</v>
      </c>
      <c r="E17" s="4">
        <v>114.761</v>
      </c>
      <c r="F17" s="8">
        <v>0</v>
      </c>
      <c r="G17" s="8">
        <f t="shared" si="1"/>
        <v>0</v>
      </c>
    </row>
    <row r="18" spans="1:7" ht="66" x14ac:dyDescent="0.25">
      <c r="A18" s="3" t="s">
        <v>38</v>
      </c>
      <c r="B18" s="3" t="s">
        <v>26</v>
      </c>
      <c r="C18" s="3" t="s">
        <v>32</v>
      </c>
      <c r="D18" s="3" t="s">
        <v>31</v>
      </c>
      <c r="E18" s="4">
        <v>114.761</v>
      </c>
      <c r="F18" s="8">
        <v>0</v>
      </c>
      <c r="G18" s="8">
        <f t="shared" si="1"/>
        <v>0</v>
      </c>
    </row>
    <row r="19" spans="1:7" ht="16.5" x14ac:dyDescent="0.25">
      <c r="A19" s="3" t="s">
        <v>39</v>
      </c>
      <c r="B19" s="3" t="s">
        <v>26</v>
      </c>
      <c r="C19" s="3" t="s">
        <v>40</v>
      </c>
      <c r="D19" s="3" t="s">
        <v>41</v>
      </c>
      <c r="E19" s="4">
        <v>57.08</v>
      </c>
      <c r="F19" s="8">
        <v>0</v>
      </c>
      <c r="G19" s="8">
        <f t="shared" si="1"/>
        <v>0</v>
      </c>
    </row>
    <row r="20" spans="1:7" ht="49.5" x14ac:dyDescent="0.25">
      <c r="A20" s="3" t="s">
        <v>42</v>
      </c>
      <c r="B20" s="3" t="s">
        <v>26</v>
      </c>
      <c r="C20" s="3" t="s">
        <v>43</v>
      </c>
      <c r="D20" s="3" t="s">
        <v>44</v>
      </c>
      <c r="E20" s="4">
        <v>4.42</v>
      </c>
      <c r="F20" s="8">
        <v>0</v>
      </c>
      <c r="G20" s="8">
        <f t="shared" si="1"/>
        <v>0</v>
      </c>
    </row>
    <row r="21" spans="1:7" ht="33" x14ac:dyDescent="0.25">
      <c r="A21" s="3" t="s">
        <v>45</v>
      </c>
      <c r="B21" s="3" t="s">
        <v>26</v>
      </c>
      <c r="C21" s="3" t="s">
        <v>46</v>
      </c>
      <c r="D21" s="3" t="s">
        <v>44</v>
      </c>
      <c r="E21" s="4">
        <v>4.42</v>
      </c>
      <c r="F21" s="8">
        <v>0</v>
      </c>
      <c r="G21" s="8">
        <f t="shared" si="1"/>
        <v>0</v>
      </c>
    </row>
    <row r="22" spans="1:7" ht="66" x14ac:dyDescent="0.25">
      <c r="A22" s="3" t="s">
        <v>47</v>
      </c>
      <c r="B22" s="3" t="s">
        <v>26</v>
      </c>
      <c r="C22" s="3" t="s">
        <v>48</v>
      </c>
      <c r="D22" s="3" t="s">
        <v>31</v>
      </c>
      <c r="E22" s="4">
        <v>32.200000000000003</v>
      </c>
      <c r="F22" s="8">
        <v>0</v>
      </c>
      <c r="G22" s="8">
        <f t="shared" si="1"/>
        <v>0</v>
      </c>
    </row>
    <row r="23" spans="1:7" ht="16.5" x14ac:dyDescent="0.25">
      <c r="A23" s="3" t="s">
        <v>49</v>
      </c>
      <c r="B23" s="3" t="s">
        <v>26</v>
      </c>
      <c r="C23" s="3" t="s">
        <v>50</v>
      </c>
      <c r="D23" s="3" t="s">
        <v>41</v>
      </c>
      <c r="E23" s="4">
        <v>51.6</v>
      </c>
      <c r="F23" s="8">
        <v>0</v>
      </c>
      <c r="G23" s="8">
        <f t="shared" si="1"/>
        <v>0</v>
      </c>
    </row>
    <row r="24" spans="1:7" ht="49.5" x14ac:dyDescent="0.25">
      <c r="A24" s="3" t="s">
        <v>51</v>
      </c>
      <c r="B24" s="3" t="s">
        <v>26</v>
      </c>
      <c r="C24" s="3" t="s">
        <v>52</v>
      </c>
      <c r="D24" s="3" t="s">
        <v>31</v>
      </c>
      <c r="E24" s="4">
        <v>50.363999999999997</v>
      </c>
      <c r="F24" s="8">
        <v>0</v>
      </c>
      <c r="G24" s="8">
        <f t="shared" si="1"/>
        <v>0</v>
      </c>
    </row>
    <row r="25" spans="1:7" ht="66" x14ac:dyDescent="0.25">
      <c r="A25" s="3" t="s">
        <v>53</v>
      </c>
      <c r="B25" s="3" t="s">
        <v>26</v>
      </c>
      <c r="C25" s="3" t="s">
        <v>54</v>
      </c>
      <c r="D25" s="3" t="s">
        <v>31</v>
      </c>
      <c r="E25" s="4">
        <v>50.363999999999997</v>
      </c>
      <c r="F25" s="8">
        <v>0</v>
      </c>
      <c r="G25" s="8">
        <f t="shared" si="1"/>
        <v>0</v>
      </c>
    </row>
    <row r="26" spans="1:7" x14ac:dyDescent="0.25">
      <c r="A26" s="5"/>
      <c r="B26" s="5"/>
      <c r="C26" s="5" t="s">
        <v>55</v>
      </c>
      <c r="D26" s="5"/>
      <c r="E26" s="5"/>
      <c r="F26" s="9"/>
      <c r="G26" s="9"/>
    </row>
    <row r="27" spans="1:7" x14ac:dyDescent="0.25">
      <c r="A27" s="2" t="s">
        <v>56</v>
      </c>
      <c r="B27" s="2"/>
      <c r="C27" s="2" t="s">
        <v>57</v>
      </c>
      <c r="D27" s="2"/>
      <c r="E27" s="2"/>
      <c r="F27" s="7"/>
      <c r="G27" s="7"/>
    </row>
    <row r="28" spans="1:7" ht="66" x14ac:dyDescent="0.25">
      <c r="A28" s="3" t="s">
        <v>58</v>
      </c>
      <c r="B28" s="3" t="s">
        <v>59</v>
      </c>
      <c r="C28" s="3" t="s">
        <v>60</v>
      </c>
      <c r="D28" s="3" t="s">
        <v>31</v>
      </c>
      <c r="E28" s="4">
        <v>93.06</v>
      </c>
      <c r="F28" s="8">
        <v>0</v>
      </c>
      <c r="G28" s="8">
        <f>E28*F28</f>
        <v>0</v>
      </c>
    </row>
    <row r="29" spans="1:7" ht="33" x14ac:dyDescent="0.25">
      <c r="A29" s="3" t="s">
        <v>61</v>
      </c>
      <c r="B29" s="3" t="s">
        <v>62</v>
      </c>
      <c r="C29" s="3" t="s">
        <v>63</v>
      </c>
      <c r="D29" s="3" t="s">
        <v>31</v>
      </c>
      <c r="E29" s="4">
        <v>55.84</v>
      </c>
      <c r="F29" s="8">
        <v>0</v>
      </c>
      <c r="G29" s="8">
        <f t="shared" ref="G29:G30" si="2">E29*F29</f>
        <v>0</v>
      </c>
    </row>
    <row r="30" spans="1:7" ht="33" x14ac:dyDescent="0.25">
      <c r="A30" s="3" t="s">
        <v>64</v>
      </c>
      <c r="B30" s="3" t="s">
        <v>62</v>
      </c>
      <c r="C30" s="3" t="s">
        <v>65</v>
      </c>
      <c r="D30" s="3" t="s">
        <v>31</v>
      </c>
      <c r="E30" s="4">
        <v>20</v>
      </c>
      <c r="F30" s="8">
        <v>0</v>
      </c>
      <c r="G30" s="8">
        <f t="shared" si="2"/>
        <v>0</v>
      </c>
    </row>
    <row r="31" spans="1:7" x14ac:dyDescent="0.25">
      <c r="A31" s="5"/>
      <c r="B31" s="5"/>
      <c r="C31" s="5" t="s">
        <v>66</v>
      </c>
      <c r="D31" s="5"/>
      <c r="E31" s="5"/>
      <c r="F31" s="9"/>
      <c r="G31" s="9"/>
    </row>
    <row r="32" spans="1:7" x14ac:dyDescent="0.25">
      <c r="A32" s="5"/>
      <c r="B32" s="5"/>
      <c r="C32" s="5" t="s">
        <v>67</v>
      </c>
      <c r="D32" s="5"/>
      <c r="E32" s="5"/>
      <c r="F32" s="9"/>
      <c r="G32" s="9"/>
    </row>
    <row r="33" spans="1:7" x14ac:dyDescent="0.25">
      <c r="A33" s="2" t="s">
        <v>9</v>
      </c>
      <c r="B33" s="2"/>
      <c r="C33" s="2" t="s">
        <v>68</v>
      </c>
      <c r="D33" s="2"/>
      <c r="E33" s="2"/>
      <c r="F33" s="7"/>
      <c r="G33" s="7"/>
    </row>
    <row r="34" spans="1:7" x14ac:dyDescent="0.25">
      <c r="A34" s="2" t="s">
        <v>69</v>
      </c>
      <c r="B34" s="2"/>
      <c r="C34" s="2" t="s">
        <v>70</v>
      </c>
      <c r="D34" s="2"/>
      <c r="E34" s="2"/>
      <c r="F34" s="7"/>
      <c r="G34" s="7"/>
    </row>
    <row r="35" spans="1:7" x14ac:dyDescent="0.25">
      <c r="A35" s="2" t="s">
        <v>71</v>
      </c>
      <c r="B35" s="2"/>
      <c r="C35" s="2" t="s">
        <v>72</v>
      </c>
      <c r="D35" s="2"/>
      <c r="E35" s="2"/>
      <c r="F35" s="7"/>
      <c r="G35" s="7"/>
    </row>
    <row r="36" spans="1:7" ht="33" x14ac:dyDescent="0.25">
      <c r="A36" s="3" t="s">
        <v>73</v>
      </c>
      <c r="B36" s="3" t="s">
        <v>15</v>
      </c>
      <c r="C36" s="3" t="s">
        <v>74</v>
      </c>
      <c r="D36" s="3" t="s">
        <v>28</v>
      </c>
      <c r="E36" s="4">
        <v>65</v>
      </c>
      <c r="F36" s="8">
        <v>0</v>
      </c>
      <c r="G36" s="8">
        <f>E36*F36</f>
        <v>0</v>
      </c>
    </row>
    <row r="37" spans="1:7" ht="49.5" x14ac:dyDescent="0.25">
      <c r="A37" s="3" t="s">
        <v>75</v>
      </c>
      <c r="B37" s="3" t="s">
        <v>15</v>
      </c>
      <c r="C37" s="3" t="s">
        <v>76</v>
      </c>
      <c r="D37" s="3" t="s">
        <v>28</v>
      </c>
      <c r="E37" s="4">
        <v>65</v>
      </c>
      <c r="F37" s="8">
        <v>0</v>
      </c>
      <c r="G37" s="8">
        <f t="shared" ref="G37:G42" si="3">E37*F37</f>
        <v>0</v>
      </c>
    </row>
    <row r="38" spans="1:7" ht="33" x14ac:dyDescent="0.25">
      <c r="A38" s="3" t="s">
        <v>77</v>
      </c>
      <c r="B38" s="3" t="s">
        <v>15</v>
      </c>
      <c r="C38" s="3" t="s">
        <v>78</v>
      </c>
      <c r="D38" s="3" t="s">
        <v>28</v>
      </c>
      <c r="E38" s="4">
        <v>57.03</v>
      </c>
      <c r="F38" s="8">
        <v>0</v>
      </c>
      <c r="G38" s="8">
        <f t="shared" si="3"/>
        <v>0</v>
      </c>
    </row>
    <row r="39" spans="1:7" ht="33" x14ac:dyDescent="0.25">
      <c r="A39" s="3" t="s">
        <v>79</v>
      </c>
      <c r="B39" s="3" t="s">
        <v>15</v>
      </c>
      <c r="C39" s="3" t="s">
        <v>80</v>
      </c>
      <c r="D39" s="3" t="s">
        <v>28</v>
      </c>
      <c r="E39" s="4">
        <v>57.03</v>
      </c>
      <c r="F39" s="8">
        <v>0</v>
      </c>
      <c r="G39" s="8">
        <f t="shared" si="3"/>
        <v>0</v>
      </c>
    </row>
    <row r="40" spans="1:7" ht="33" x14ac:dyDescent="0.25">
      <c r="A40" s="3" t="s">
        <v>81</v>
      </c>
      <c r="B40" s="3" t="s">
        <v>82</v>
      </c>
      <c r="C40" s="3" t="s">
        <v>83</v>
      </c>
      <c r="D40" s="3" t="s">
        <v>28</v>
      </c>
      <c r="E40" s="4">
        <v>138.00899999999999</v>
      </c>
      <c r="F40" s="8">
        <v>0</v>
      </c>
      <c r="G40" s="8">
        <f t="shared" si="3"/>
        <v>0</v>
      </c>
    </row>
    <row r="41" spans="1:7" ht="16.5" x14ac:dyDescent="0.25">
      <c r="A41" s="3" t="s">
        <v>84</v>
      </c>
      <c r="B41" s="3" t="s">
        <v>15</v>
      </c>
      <c r="C41" s="3" t="s">
        <v>85</v>
      </c>
      <c r="D41" s="3" t="s">
        <v>28</v>
      </c>
      <c r="E41" s="4">
        <v>138.00899999999999</v>
      </c>
      <c r="F41" s="8">
        <v>0</v>
      </c>
      <c r="G41" s="8">
        <f t="shared" si="3"/>
        <v>0</v>
      </c>
    </row>
    <row r="42" spans="1:7" ht="33" x14ac:dyDescent="0.25">
      <c r="A42" s="3" t="s">
        <v>86</v>
      </c>
      <c r="B42" s="3" t="s">
        <v>15</v>
      </c>
      <c r="C42" s="3" t="s">
        <v>87</v>
      </c>
      <c r="D42" s="3" t="s">
        <v>28</v>
      </c>
      <c r="E42" s="4">
        <v>29.56</v>
      </c>
      <c r="F42" s="8">
        <v>0</v>
      </c>
      <c r="G42" s="8">
        <f t="shared" si="3"/>
        <v>0</v>
      </c>
    </row>
    <row r="43" spans="1:7" x14ac:dyDescent="0.25">
      <c r="A43" s="5"/>
      <c r="B43" s="5"/>
      <c r="C43" s="5" t="s">
        <v>88</v>
      </c>
      <c r="D43" s="5"/>
      <c r="E43" s="5"/>
      <c r="F43" s="9"/>
      <c r="G43" s="9"/>
    </row>
    <row r="44" spans="1:7" x14ac:dyDescent="0.25">
      <c r="A44" s="2" t="s">
        <v>89</v>
      </c>
      <c r="B44" s="2"/>
      <c r="C44" s="2" t="s">
        <v>90</v>
      </c>
      <c r="D44" s="2"/>
      <c r="E44" s="2"/>
      <c r="F44" s="7"/>
      <c r="G44" s="7"/>
    </row>
    <row r="45" spans="1:7" ht="33" x14ac:dyDescent="0.25">
      <c r="A45" s="3" t="s">
        <v>91</v>
      </c>
      <c r="B45" s="3" t="s">
        <v>92</v>
      </c>
      <c r="C45" s="3" t="s">
        <v>93</v>
      </c>
      <c r="D45" s="3" t="s">
        <v>28</v>
      </c>
      <c r="E45" s="4">
        <v>110.2</v>
      </c>
      <c r="F45" s="8">
        <v>0</v>
      </c>
      <c r="G45" s="8">
        <f>E45*F45</f>
        <v>0</v>
      </c>
    </row>
    <row r="46" spans="1:7" x14ac:dyDescent="0.25">
      <c r="A46" s="5"/>
      <c r="B46" s="5"/>
      <c r="C46" s="5" t="s">
        <v>94</v>
      </c>
      <c r="D46" s="5"/>
      <c r="E46" s="5"/>
      <c r="F46" s="9"/>
      <c r="G46" s="9"/>
    </row>
    <row r="47" spans="1:7" x14ac:dyDescent="0.25">
      <c r="A47" s="5"/>
      <c r="B47" s="5"/>
      <c r="C47" s="5" t="s">
        <v>95</v>
      </c>
      <c r="D47" s="5"/>
      <c r="E47" s="5"/>
      <c r="F47" s="9"/>
      <c r="G47" s="9"/>
    </row>
    <row r="48" spans="1:7" x14ac:dyDescent="0.25">
      <c r="A48" s="2" t="s">
        <v>96</v>
      </c>
      <c r="B48" s="2"/>
      <c r="C48" s="2" t="s">
        <v>97</v>
      </c>
      <c r="D48" s="2"/>
      <c r="E48" s="2"/>
      <c r="F48" s="7"/>
      <c r="G48" s="7"/>
    </row>
    <row r="49" spans="1:7" ht="16.5" x14ac:dyDescent="0.25">
      <c r="A49" s="3" t="s">
        <v>98</v>
      </c>
      <c r="B49" s="3" t="s">
        <v>99</v>
      </c>
      <c r="C49" s="3" t="s">
        <v>100</v>
      </c>
      <c r="D49" s="3" t="s">
        <v>28</v>
      </c>
      <c r="E49" s="4">
        <v>302.60000000000002</v>
      </c>
      <c r="F49" s="8">
        <v>0</v>
      </c>
      <c r="G49" s="8">
        <f>E49*F49</f>
        <v>0</v>
      </c>
    </row>
    <row r="50" spans="1:7" x14ac:dyDescent="0.25">
      <c r="A50" s="5"/>
      <c r="B50" s="5"/>
      <c r="C50" s="5" t="s">
        <v>101</v>
      </c>
      <c r="D50" s="5"/>
      <c r="E50" s="5"/>
      <c r="F50" s="9"/>
      <c r="G50" s="9"/>
    </row>
    <row r="51" spans="1:7" x14ac:dyDescent="0.25">
      <c r="A51" s="2" t="s">
        <v>102</v>
      </c>
      <c r="B51" s="2"/>
      <c r="C51" s="2" t="s">
        <v>103</v>
      </c>
      <c r="D51" s="2"/>
      <c r="E51" s="2"/>
      <c r="F51" s="7"/>
      <c r="G51" s="7"/>
    </row>
    <row r="52" spans="1:7" ht="33" x14ac:dyDescent="0.25">
      <c r="A52" s="3" t="s">
        <v>104</v>
      </c>
      <c r="B52" s="3" t="s">
        <v>105</v>
      </c>
      <c r="C52" s="3" t="s">
        <v>106</v>
      </c>
      <c r="D52" s="3" t="s">
        <v>41</v>
      </c>
      <c r="E52" s="4">
        <v>51.5</v>
      </c>
      <c r="F52" s="8">
        <v>0</v>
      </c>
      <c r="G52" s="8">
        <f>E52*F52</f>
        <v>0</v>
      </c>
    </row>
    <row r="53" spans="1:7" ht="16.5" x14ac:dyDescent="0.25">
      <c r="A53" s="3" t="s">
        <v>107</v>
      </c>
      <c r="B53" s="3" t="s">
        <v>108</v>
      </c>
      <c r="C53" s="3" t="s">
        <v>109</v>
      </c>
      <c r="D53" s="3" t="s">
        <v>44</v>
      </c>
      <c r="E53" s="4">
        <v>71.8</v>
      </c>
      <c r="F53" s="8">
        <v>0</v>
      </c>
      <c r="G53" s="8">
        <f t="shared" ref="G53:G54" si="4">E53*F53</f>
        <v>0</v>
      </c>
    </row>
    <row r="54" spans="1:7" ht="33" x14ac:dyDescent="0.25">
      <c r="A54" s="3" t="s">
        <v>110</v>
      </c>
      <c r="B54" s="3" t="s">
        <v>111</v>
      </c>
      <c r="C54" s="3" t="s">
        <v>112</v>
      </c>
      <c r="D54" s="3" t="s">
        <v>44</v>
      </c>
      <c r="E54" s="4">
        <v>2.5750000000000002</v>
      </c>
      <c r="F54" s="8">
        <v>0</v>
      </c>
      <c r="G54" s="8">
        <f t="shared" si="4"/>
        <v>0</v>
      </c>
    </row>
    <row r="55" spans="1:7" x14ac:dyDescent="0.25">
      <c r="A55" s="5"/>
      <c r="B55" s="5"/>
      <c r="C55" s="5" t="s">
        <v>113</v>
      </c>
      <c r="D55" s="5"/>
      <c r="E55" s="5"/>
      <c r="F55" s="9"/>
      <c r="G55" s="9"/>
    </row>
    <row r="56" spans="1:7" x14ac:dyDescent="0.25">
      <c r="A56" s="2" t="s">
        <v>114</v>
      </c>
      <c r="B56" s="2"/>
      <c r="C56" s="2" t="s">
        <v>115</v>
      </c>
      <c r="D56" s="2"/>
      <c r="E56" s="2"/>
      <c r="F56" s="7"/>
      <c r="G56" s="7"/>
    </row>
    <row r="57" spans="1:7" ht="33" x14ac:dyDescent="0.25">
      <c r="A57" s="3" t="s">
        <v>116</v>
      </c>
      <c r="B57" s="3" t="s">
        <v>117</v>
      </c>
      <c r="C57" s="3" t="s">
        <v>118</v>
      </c>
      <c r="D57" s="3" t="s">
        <v>41</v>
      </c>
      <c r="E57" s="4">
        <v>7.35</v>
      </c>
      <c r="F57" s="8">
        <v>0</v>
      </c>
      <c r="G57" s="8">
        <f>E57*F57</f>
        <v>0</v>
      </c>
    </row>
    <row r="58" spans="1:7" x14ac:dyDescent="0.25">
      <c r="A58" s="5"/>
      <c r="B58" s="5"/>
      <c r="C58" s="5" t="s">
        <v>119</v>
      </c>
      <c r="D58" s="5"/>
      <c r="E58" s="5"/>
      <c r="F58" s="9"/>
      <c r="G58" s="9"/>
    </row>
    <row r="59" spans="1:7" x14ac:dyDescent="0.25">
      <c r="A59" s="2" t="s">
        <v>120</v>
      </c>
      <c r="B59" s="2"/>
      <c r="C59" s="2" t="s">
        <v>121</v>
      </c>
      <c r="D59" s="2"/>
      <c r="E59" s="2"/>
      <c r="F59" s="7"/>
      <c r="G59" s="7"/>
    </row>
    <row r="60" spans="1:7" x14ac:dyDescent="0.25">
      <c r="A60" s="2" t="s">
        <v>122</v>
      </c>
      <c r="B60" s="2"/>
      <c r="C60" s="2" t="s">
        <v>123</v>
      </c>
      <c r="D60" s="2"/>
      <c r="E60" s="2"/>
      <c r="F60" s="7"/>
      <c r="G60" s="7"/>
    </row>
    <row r="61" spans="1:7" ht="33" x14ac:dyDescent="0.25">
      <c r="A61" s="3" t="s">
        <v>124</v>
      </c>
      <c r="B61" s="3" t="s">
        <v>125</v>
      </c>
      <c r="C61" s="3" t="s">
        <v>126</v>
      </c>
      <c r="D61" s="3" t="s">
        <v>44</v>
      </c>
      <c r="E61" s="4">
        <v>0.29799999999999999</v>
      </c>
      <c r="F61" s="8">
        <v>0</v>
      </c>
      <c r="G61" s="8">
        <f>E61*F61</f>
        <v>0</v>
      </c>
    </row>
    <row r="62" spans="1:7" x14ac:dyDescent="0.25">
      <c r="A62" s="5"/>
      <c r="B62" s="5"/>
      <c r="C62" s="5" t="s">
        <v>127</v>
      </c>
      <c r="D62" s="5"/>
      <c r="E62" s="5"/>
      <c r="F62" s="9"/>
      <c r="G62" s="9"/>
    </row>
    <row r="63" spans="1:7" x14ac:dyDescent="0.25">
      <c r="A63" s="2" t="s">
        <v>128</v>
      </c>
      <c r="B63" s="2"/>
      <c r="C63" s="2" t="s">
        <v>129</v>
      </c>
      <c r="D63" s="2"/>
      <c r="E63" s="2"/>
      <c r="F63" s="7"/>
      <c r="G63" s="7"/>
    </row>
    <row r="64" spans="1:7" ht="33" x14ac:dyDescent="0.25">
      <c r="A64" s="3" t="s">
        <v>130</v>
      </c>
      <c r="B64" s="3" t="s">
        <v>125</v>
      </c>
      <c r="C64" s="3" t="s">
        <v>126</v>
      </c>
      <c r="D64" s="3" t="s">
        <v>44</v>
      </c>
      <c r="E64" s="4">
        <v>1.379</v>
      </c>
      <c r="F64" s="8">
        <v>0</v>
      </c>
      <c r="G64" s="8">
        <f>E64*F64</f>
        <v>0</v>
      </c>
    </row>
    <row r="65" spans="1:7" x14ac:dyDescent="0.25">
      <c r="A65" s="5"/>
      <c r="B65" s="5"/>
      <c r="C65" s="5" t="s">
        <v>131</v>
      </c>
      <c r="D65" s="5"/>
      <c r="E65" s="5"/>
      <c r="F65" s="9"/>
      <c r="G65" s="9"/>
    </row>
    <row r="66" spans="1:7" x14ac:dyDescent="0.25">
      <c r="A66" s="2" t="s">
        <v>132</v>
      </c>
      <c r="B66" s="2"/>
      <c r="C66" s="2" t="s">
        <v>133</v>
      </c>
      <c r="D66" s="2"/>
      <c r="E66" s="2"/>
      <c r="F66" s="7"/>
      <c r="G66" s="7"/>
    </row>
    <row r="67" spans="1:7" ht="33" x14ac:dyDescent="0.25">
      <c r="A67" s="3" t="s">
        <v>134</v>
      </c>
      <c r="B67" s="3" t="s">
        <v>125</v>
      </c>
      <c r="C67" s="3" t="s">
        <v>135</v>
      </c>
      <c r="D67" s="3" t="s">
        <v>44</v>
      </c>
      <c r="E67" s="4">
        <v>2.1309999999999998</v>
      </c>
      <c r="F67" s="8">
        <v>0</v>
      </c>
      <c r="G67" s="8">
        <f>F67*E67</f>
        <v>0</v>
      </c>
    </row>
    <row r="68" spans="1:7" x14ac:dyDescent="0.25">
      <c r="A68" s="5"/>
      <c r="B68" s="5"/>
      <c r="C68" s="5" t="s">
        <v>136</v>
      </c>
      <c r="D68" s="5"/>
      <c r="E68" s="5"/>
      <c r="F68" s="9"/>
      <c r="G68" s="9"/>
    </row>
    <row r="69" spans="1:7" x14ac:dyDescent="0.25">
      <c r="A69" s="2" t="s">
        <v>137</v>
      </c>
      <c r="B69" s="2"/>
      <c r="C69" s="2" t="s">
        <v>138</v>
      </c>
      <c r="D69" s="2"/>
      <c r="E69" s="2"/>
      <c r="F69" s="7"/>
      <c r="G69" s="7"/>
    </row>
    <row r="70" spans="1:7" ht="33" x14ac:dyDescent="0.25">
      <c r="A70" s="3" t="s">
        <v>139</v>
      </c>
      <c r="B70" s="3" t="s">
        <v>125</v>
      </c>
      <c r="C70" s="3" t="s">
        <v>140</v>
      </c>
      <c r="D70" s="3" t="s">
        <v>44</v>
      </c>
      <c r="E70" s="4">
        <v>4.1369999999999996</v>
      </c>
      <c r="F70" s="8">
        <v>0</v>
      </c>
      <c r="G70" s="8">
        <f>F70*E70</f>
        <v>0</v>
      </c>
    </row>
    <row r="71" spans="1:7" x14ac:dyDescent="0.25">
      <c r="A71" s="5"/>
      <c r="B71" s="5"/>
      <c r="C71" s="5" t="s">
        <v>141</v>
      </c>
      <c r="D71" s="5"/>
      <c r="E71" s="5"/>
      <c r="F71" s="9"/>
      <c r="G71" s="9"/>
    </row>
    <row r="72" spans="1:7" x14ac:dyDescent="0.25">
      <c r="A72" s="5"/>
      <c r="B72" s="5"/>
      <c r="C72" s="5" t="s">
        <v>142</v>
      </c>
      <c r="D72" s="5"/>
      <c r="E72" s="5"/>
      <c r="F72" s="9"/>
      <c r="G72" s="9"/>
    </row>
    <row r="73" spans="1:7" x14ac:dyDescent="0.25">
      <c r="A73" s="2" t="s">
        <v>143</v>
      </c>
      <c r="B73" s="2"/>
      <c r="C73" s="2" t="s">
        <v>144</v>
      </c>
      <c r="D73" s="2"/>
      <c r="E73" s="2"/>
      <c r="F73" s="7"/>
      <c r="G73" s="7"/>
    </row>
    <row r="74" spans="1:7" x14ac:dyDescent="0.25">
      <c r="A74" s="2" t="s">
        <v>145</v>
      </c>
      <c r="B74" s="2"/>
      <c r="C74" s="2" t="s">
        <v>146</v>
      </c>
      <c r="D74" s="2"/>
      <c r="E74" s="2"/>
      <c r="F74" s="7"/>
      <c r="G74" s="7"/>
    </row>
    <row r="75" spans="1:7" x14ac:dyDescent="0.25">
      <c r="A75" s="2" t="s">
        <v>147</v>
      </c>
      <c r="B75" s="2"/>
      <c r="C75" s="2" t="s">
        <v>123</v>
      </c>
      <c r="D75" s="2"/>
      <c r="E75" s="2"/>
      <c r="F75" s="7"/>
      <c r="G75" s="7"/>
    </row>
    <row r="76" spans="1:7" ht="33" x14ac:dyDescent="0.25">
      <c r="A76" s="3" t="s">
        <v>148</v>
      </c>
      <c r="B76" s="3" t="s">
        <v>149</v>
      </c>
      <c r="C76" s="3" t="s">
        <v>150</v>
      </c>
      <c r="D76" s="3" t="s">
        <v>31</v>
      </c>
      <c r="E76" s="4">
        <v>2</v>
      </c>
      <c r="F76" s="8">
        <v>0</v>
      </c>
      <c r="G76" s="8">
        <f>F76*E76</f>
        <v>0</v>
      </c>
    </row>
    <row r="77" spans="1:7" x14ac:dyDescent="0.25">
      <c r="A77" s="5"/>
      <c r="B77" s="5"/>
      <c r="C77" s="5" t="s">
        <v>151</v>
      </c>
      <c r="D77" s="5"/>
      <c r="E77" s="5"/>
      <c r="F77" s="9"/>
      <c r="G77" s="9"/>
    </row>
    <row r="78" spans="1:7" x14ac:dyDescent="0.25">
      <c r="A78" s="2" t="s">
        <v>152</v>
      </c>
      <c r="B78" s="2"/>
      <c r="C78" s="2" t="s">
        <v>129</v>
      </c>
      <c r="D78" s="2"/>
      <c r="E78" s="2"/>
      <c r="F78" s="7"/>
      <c r="G78" s="7"/>
    </row>
    <row r="79" spans="1:7" ht="33" x14ac:dyDescent="0.25">
      <c r="A79" s="3" t="s">
        <v>153</v>
      </c>
      <c r="B79" s="3" t="s">
        <v>149</v>
      </c>
      <c r="C79" s="3" t="s">
        <v>154</v>
      </c>
      <c r="D79" s="3" t="s">
        <v>31</v>
      </c>
      <c r="E79" s="4">
        <v>11.6</v>
      </c>
      <c r="F79" s="8">
        <v>0</v>
      </c>
      <c r="G79" s="8">
        <f>F79*E79</f>
        <v>0</v>
      </c>
    </row>
    <row r="80" spans="1:7" x14ac:dyDescent="0.25">
      <c r="A80" s="5"/>
      <c r="B80" s="5"/>
      <c r="C80" s="5" t="s">
        <v>155</v>
      </c>
      <c r="D80" s="5"/>
      <c r="E80" s="5"/>
      <c r="F80" s="9"/>
      <c r="G80" s="9"/>
    </row>
    <row r="81" spans="1:7" x14ac:dyDescent="0.25">
      <c r="A81" s="2" t="s">
        <v>156</v>
      </c>
      <c r="B81" s="2"/>
      <c r="C81" s="2" t="s">
        <v>133</v>
      </c>
      <c r="D81" s="2"/>
      <c r="E81" s="2"/>
      <c r="F81" s="7"/>
      <c r="G81" s="7"/>
    </row>
    <row r="82" spans="1:7" ht="33" x14ac:dyDescent="0.25">
      <c r="A82" s="3" t="s">
        <v>157</v>
      </c>
      <c r="B82" s="3" t="s">
        <v>149</v>
      </c>
      <c r="C82" s="3" t="s">
        <v>158</v>
      </c>
      <c r="D82" s="3" t="s">
        <v>31</v>
      </c>
      <c r="E82" s="4">
        <v>24.25</v>
      </c>
      <c r="F82" s="8">
        <v>0</v>
      </c>
      <c r="G82" s="8">
        <f>F82*E82</f>
        <v>0</v>
      </c>
    </row>
    <row r="83" spans="1:7" x14ac:dyDescent="0.25">
      <c r="A83" s="5"/>
      <c r="B83" s="5"/>
      <c r="C83" s="5" t="s">
        <v>159</v>
      </c>
      <c r="D83" s="5"/>
      <c r="E83" s="5"/>
      <c r="F83" s="9"/>
      <c r="G83" s="9"/>
    </row>
    <row r="84" spans="1:7" x14ac:dyDescent="0.25">
      <c r="A84" s="2" t="s">
        <v>160</v>
      </c>
      <c r="B84" s="2"/>
      <c r="C84" s="2" t="s">
        <v>161</v>
      </c>
      <c r="D84" s="2"/>
      <c r="E84" s="2"/>
      <c r="F84" s="7"/>
      <c r="G84" s="7"/>
    </row>
    <row r="85" spans="1:7" ht="33" x14ac:dyDescent="0.25">
      <c r="A85" s="3" t="s">
        <v>162</v>
      </c>
      <c r="B85" s="3" t="s">
        <v>149</v>
      </c>
      <c r="C85" s="3" t="s">
        <v>163</v>
      </c>
      <c r="D85" s="3" t="s">
        <v>31</v>
      </c>
      <c r="E85" s="4">
        <v>26.1</v>
      </c>
      <c r="F85" s="8">
        <v>0</v>
      </c>
      <c r="G85" s="8">
        <f>F85*E85</f>
        <v>0</v>
      </c>
    </row>
    <row r="86" spans="1:7" x14ac:dyDescent="0.25">
      <c r="A86" s="5"/>
      <c r="B86" s="5"/>
      <c r="C86" s="5" t="s">
        <v>164</v>
      </c>
      <c r="D86" s="5"/>
      <c r="E86" s="5"/>
      <c r="F86" s="9"/>
      <c r="G86" s="9"/>
    </row>
    <row r="87" spans="1:7" x14ac:dyDescent="0.25">
      <c r="A87" s="5"/>
      <c r="B87" s="5"/>
      <c r="C87" s="5" t="s">
        <v>165</v>
      </c>
      <c r="D87" s="5"/>
      <c r="E87" s="5"/>
      <c r="F87" s="9"/>
      <c r="G87" s="9"/>
    </row>
    <row r="88" spans="1:7" x14ac:dyDescent="0.25">
      <c r="A88" s="2" t="s">
        <v>166</v>
      </c>
      <c r="B88" s="2"/>
      <c r="C88" s="2" t="s">
        <v>167</v>
      </c>
      <c r="D88" s="2"/>
      <c r="E88" s="2"/>
      <c r="F88" s="7"/>
      <c r="G88" s="7"/>
    </row>
    <row r="89" spans="1:7" ht="33" x14ac:dyDescent="0.25">
      <c r="A89" s="3" t="s">
        <v>168</v>
      </c>
      <c r="B89" s="3" t="s">
        <v>169</v>
      </c>
      <c r="C89" s="3" t="s">
        <v>170</v>
      </c>
      <c r="D89" s="3" t="s">
        <v>31</v>
      </c>
      <c r="E89" s="4">
        <v>12.98</v>
      </c>
      <c r="F89" s="8">
        <v>0</v>
      </c>
      <c r="G89" s="8">
        <f>F89*E89</f>
        <v>0</v>
      </c>
    </row>
    <row r="90" spans="1:7" x14ac:dyDescent="0.25">
      <c r="A90" s="5"/>
      <c r="B90" s="5"/>
      <c r="C90" s="5" t="s">
        <v>171</v>
      </c>
      <c r="D90" s="5"/>
      <c r="E90" s="5"/>
      <c r="F90" s="9"/>
      <c r="G90" s="9"/>
    </row>
    <row r="91" spans="1:7" x14ac:dyDescent="0.25">
      <c r="A91" s="5"/>
      <c r="B91" s="5"/>
      <c r="C91" s="5" t="s">
        <v>172</v>
      </c>
      <c r="D91" s="5"/>
      <c r="E91" s="5"/>
      <c r="F91" s="9"/>
      <c r="G91" s="9"/>
    </row>
    <row r="92" spans="1:7" x14ac:dyDescent="0.25">
      <c r="A92" s="2" t="s">
        <v>173</v>
      </c>
      <c r="B92" s="2"/>
      <c r="C92" s="2" t="s">
        <v>174</v>
      </c>
      <c r="D92" s="2"/>
      <c r="E92" s="2"/>
      <c r="F92" s="7"/>
      <c r="G92" s="7"/>
    </row>
    <row r="93" spans="1:7" ht="16.5" x14ac:dyDescent="0.25">
      <c r="A93" s="3" t="s">
        <v>175</v>
      </c>
      <c r="B93" s="3" t="s">
        <v>176</v>
      </c>
      <c r="C93" s="3" t="s">
        <v>177</v>
      </c>
      <c r="D93" s="3" t="s">
        <v>41</v>
      </c>
      <c r="E93" s="4">
        <v>18.8</v>
      </c>
      <c r="F93" s="8">
        <v>0</v>
      </c>
      <c r="G93" s="8">
        <f>F93*E93</f>
        <v>0</v>
      </c>
    </row>
    <row r="94" spans="1:7" x14ac:dyDescent="0.25">
      <c r="A94" s="5"/>
      <c r="B94" s="5"/>
      <c r="C94" s="5" t="s">
        <v>178</v>
      </c>
      <c r="D94" s="5"/>
      <c r="E94" s="5"/>
      <c r="F94" s="9"/>
      <c r="G94" s="9"/>
    </row>
    <row r="95" spans="1:7" x14ac:dyDescent="0.25">
      <c r="A95" s="2" t="s">
        <v>179</v>
      </c>
      <c r="B95" s="2"/>
      <c r="C95" s="2" t="s">
        <v>180</v>
      </c>
      <c r="D95" s="2"/>
      <c r="E95" s="2"/>
      <c r="F95" s="7"/>
      <c r="G95" s="7"/>
    </row>
    <row r="96" spans="1:7" ht="33" x14ac:dyDescent="0.25">
      <c r="A96" s="3" t="s">
        <v>181</v>
      </c>
      <c r="B96" s="3" t="s">
        <v>182</v>
      </c>
      <c r="C96" s="3" t="s">
        <v>183</v>
      </c>
      <c r="D96" s="3" t="s">
        <v>41</v>
      </c>
      <c r="E96" s="4">
        <v>101.3</v>
      </c>
      <c r="F96" s="8">
        <v>0</v>
      </c>
      <c r="G96" s="8">
        <f>F96*E96</f>
        <v>0</v>
      </c>
    </row>
    <row r="97" spans="1:7" x14ac:dyDescent="0.25">
      <c r="A97" s="5"/>
      <c r="B97" s="5"/>
      <c r="C97" s="5" t="s">
        <v>184</v>
      </c>
      <c r="D97" s="5"/>
      <c r="E97" s="5"/>
      <c r="F97" s="9"/>
      <c r="G97" s="9"/>
    </row>
    <row r="98" spans="1:7" x14ac:dyDescent="0.25">
      <c r="A98" s="2" t="s">
        <v>185</v>
      </c>
      <c r="B98" s="2"/>
      <c r="C98" s="2" t="s">
        <v>186</v>
      </c>
      <c r="D98" s="2"/>
      <c r="E98" s="2"/>
      <c r="F98" s="7"/>
      <c r="G98" s="7"/>
    </row>
    <row r="99" spans="1:7" ht="49.5" x14ac:dyDescent="0.25">
      <c r="A99" s="3" t="s">
        <v>187</v>
      </c>
      <c r="B99" s="3" t="s">
        <v>188</v>
      </c>
      <c r="C99" s="3" t="s">
        <v>189</v>
      </c>
      <c r="D99" s="3" t="s">
        <v>41</v>
      </c>
      <c r="E99" s="4">
        <v>22.4</v>
      </c>
      <c r="F99" s="8">
        <v>0</v>
      </c>
      <c r="G99" s="8">
        <f>E99*F99</f>
        <v>0</v>
      </c>
    </row>
    <row r="100" spans="1:7" ht="33" x14ac:dyDescent="0.25">
      <c r="A100" s="3" t="s">
        <v>190</v>
      </c>
      <c r="B100" s="3" t="s">
        <v>191</v>
      </c>
      <c r="C100" s="3" t="s">
        <v>192</v>
      </c>
      <c r="D100" s="3" t="s">
        <v>28</v>
      </c>
      <c r="E100" s="4">
        <v>37.69</v>
      </c>
      <c r="F100" s="8">
        <v>0</v>
      </c>
      <c r="G100" s="8">
        <f t="shared" ref="G100:G114" si="5">E100*F100</f>
        <v>0</v>
      </c>
    </row>
    <row r="101" spans="1:7" ht="49.5" x14ac:dyDescent="0.25">
      <c r="A101" s="3" t="s">
        <v>193</v>
      </c>
      <c r="B101" s="3" t="s">
        <v>194</v>
      </c>
      <c r="C101" s="3" t="s">
        <v>195</v>
      </c>
      <c r="D101" s="3" t="s">
        <v>41</v>
      </c>
      <c r="E101" s="4">
        <v>6</v>
      </c>
      <c r="F101" s="8">
        <v>0</v>
      </c>
      <c r="G101" s="8">
        <f t="shared" si="5"/>
        <v>0</v>
      </c>
    </row>
    <row r="102" spans="1:7" ht="33" x14ac:dyDescent="0.25">
      <c r="A102" s="3" t="s">
        <v>196</v>
      </c>
      <c r="B102" s="3" t="s">
        <v>197</v>
      </c>
      <c r="C102" s="3" t="s">
        <v>198</v>
      </c>
      <c r="D102" s="3" t="s">
        <v>41</v>
      </c>
      <c r="E102" s="4">
        <v>13</v>
      </c>
      <c r="F102" s="8">
        <v>0</v>
      </c>
      <c r="G102" s="8">
        <f t="shared" si="5"/>
        <v>0</v>
      </c>
    </row>
    <row r="103" spans="1:7" ht="33" x14ac:dyDescent="0.25">
      <c r="A103" s="3" t="s">
        <v>199</v>
      </c>
      <c r="B103" s="3" t="s">
        <v>197</v>
      </c>
      <c r="C103" s="3" t="s">
        <v>200</v>
      </c>
      <c r="D103" s="3" t="s">
        <v>17</v>
      </c>
      <c r="E103" s="4">
        <v>2</v>
      </c>
      <c r="F103" s="8">
        <v>0</v>
      </c>
      <c r="G103" s="8">
        <f t="shared" si="5"/>
        <v>0</v>
      </c>
    </row>
    <row r="104" spans="1:7" ht="33" x14ac:dyDescent="0.25">
      <c r="A104" s="3" t="s">
        <v>201</v>
      </c>
      <c r="B104" s="3" t="s">
        <v>202</v>
      </c>
      <c r="C104" s="3" t="s">
        <v>203</v>
      </c>
      <c r="D104" s="3" t="s">
        <v>41</v>
      </c>
      <c r="E104" s="4">
        <v>59</v>
      </c>
      <c r="F104" s="8">
        <v>0</v>
      </c>
      <c r="G104" s="8">
        <f t="shared" si="5"/>
        <v>0</v>
      </c>
    </row>
    <row r="105" spans="1:7" ht="49.5" x14ac:dyDescent="0.25">
      <c r="A105" s="3" t="s">
        <v>204</v>
      </c>
      <c r="B105" s="3" t="s">
        <v>205</v>
      </c>
      <c r="C105" s="3" t="s">
        <v>206</v>
      </c>
      <c r="D105" s="3" t="s">
        <v>207</v>
      </c>
      <c r="E105" s="4">
        <v>44</v>
      </c>
      <c r="F105" s="8">
        <v>0</v>
      </c>
      <c r="G105" s="8">
        <f t="shared" si="5"/>
        <v>0</v>
      </c>
    </row>
    <row r="106" spans="1:7" ht="49.5" x14ac:dyDescent="0.25">
      <c r="A106" s="3" t="s">
        <v>208</v>
      </c>
      <c r="B106" s="3" t="s">
        <v>205</v>
      </c>
      <c r="C106" s="3" t="s">
        <v>209</v>
      </c>
      <c r="D106" s="3" t="s">
        <v>207</v>
      </c>
      <c r="E106" s="4">
        <v>850</v>
      </c>
      <c r="F106" s="8">
        <v>0</v>
      </c>
      <c r="G106" s="8">
        <f t="shared" si="5"/>
        <v>0</v>
      </c>
    </row>
    <row r="107" spans="1:7" ht="49.5" x14ac:dyDescent="0.25">
      <c r="A107" s="3" t="s">
        <v>210</v>
      </c>
      <c r="B107" s="3" t="s">
        <v>205</v>
      </c>
      <c r="C107" s="3" t="s">
        <v>211</v>
      </c>
      <c r="D107" s="3" t="s">
        <v>207</v>
      </c>
      <c r="E107" s="4">
        <v>52</v>
      </c>
      <c r="F107" s="8">
        <v>0</v>
      </c>
      <c r="G107" s="8">
        <f t="shared" si="5"/>
        <v>0</v>
      </c>
    </row>
    <row r="108" spans="1:7" ht="49.5" x14ac:dyDescent="0.25">
      <c r="A108" s="3" t="s">
        <v>212</v>
      </c>
      <c r="B108" s="3" t="s">
        <v>205</v>
      </c>
      <c r="C108" s="3" t="s">
        <v>213</v>
      </c>
      <c r="D108" s="3" t="s">
        <v>207</v>
      </c>
      <c r="E108" s="4">
        <v>96</v>
      </c>
      <c r="F108" s="8">
        <v>0</v>
      </c>
      <c r="G108" s="8">
        <f t="shared" si="5"/>
        <v>0</v>
      </c>
    </row>
    <row r="109" spans="1:7" ht="33" x14ac:dyDescent="0.25">
      <c r="A109" s="3" t="s">
        <v>214</v>
      </c>
      <c r="B109" s="3" t="s">
        <v>215</v>
      </c>
      <c r="C109" s="3" t="s">
        <v>216</v>
      </c>
      <c r="D109" s="3" t="s">
        <v>41</v>
      </c>
      <c r="E109" s="4">
        <v>180</v>
      </c>
      <c r="F109" s="8">
        <v>0</v>
      </c>
      <c r="G109" s="8">
        <f t="shared" si="5"/>
        <v>0</v>
      </c>
    </row>
    <row r="110" spans="1:7" ht="33" x14ac:dyDescent="0.25">
      <c r="A110" s="3" t="s">
        <v>217</v>
      </c>
      <c r="B110" s="3" t="s">
        <v>218</v>
      </c>
      <c r="C110" s="3" t="s">
        <v>219</v>
      </c>
      <c r="D110" s="3" t="s">
        <v>28</v>
      </c>
      <c r="E110" s="4">
        <v>23.75</v>
      </c>
      <c r="F110" s="8">
        <v>0</v>
      </c>
      <c r="G110" s="8">
        <f t="shared" si="5"/>
        <v>0</v>
      </c>
    </row>
    <row r="111" spans="1:7" ht="49.5" x14ac:dyDescent="0.25">
      <c r="A111" s="3" t="s">
        <v>220</v>
      </c>
      <c r="B111" s="3" t="s">
        <v>218</v>
      </c>
      <c r="C111" s="3" t="s">
        <v>221</v>
      </c>
      <c r="D111" s="3" t="s">
        <v>28</v>
      </c>
      <c r="E111" s="4">
        <v>9.6999999999999993</v>
      </c>
      <c r="F111" s="8">
        <v>0</v>
      </c>
      <c r="G111" s="8">
        <f t="shared" si="5"/>
        <v>0</v>
      </c>
    </row>
    <row r="112" spans="1:7" ht="33" x14ac:dyDescent="0.25">
      <c r="A112" s="3" t="s">
        <v>222</v>
      </c>
      <c r="B112" s="3" t="s">
        <v>218</v>
      </c>
      <c r="C112" s="3" t="s">
        <v>223</v>
      </c>
      <c r="D112" s="3" t="s">
        <v>28</v>
      </c>
      <c r="E112" s="4">
        <v>335</v>
      </c>
      <c r="F112" s="8">
        <v>0</v>
      </c>
      <c r="G112" s="8">
        <f t="shared" si="5"/>
        <v>0</v>
      </c>
    </row>
    <row r="113" spans="1:7" ht="33" x14ac:dyDescent="0.25">
      <c r="A113" s="3" t="s">
        <v>224</v>
      </c>
      <c r="B113" s="3" t="s">
        <v>218</v>
      </c>
      <c r="C113" s="3" t="s">
        <v>225</v>
      </c>
      <c r="D113" s="3" t="s">
        <v>28</v>
      </c>
      <c r="E113" s="4">
        <v>27.72</v>
      </c>
      <c r="F113" s="8">
        <v>0</v>
      </c>
      <c r="G113" s="8">
        <f t="shared" si="5"/>
        <v>0</v>
      </c>
    </row>
    <row r="114" spans="1:7" ht="33" x14ac:dyDescent="0.25">
      <c r="A114" s="3" t="s">
        <v>226</v>
      </c>
      <c r="B114" s="3" t="s">
        <v>227</v>
      </c>
      <c r="C114" s="3" t="s">
        <v>228</v>
      </c>
      <c r="D114" s="3" t="s">
        <v>31</v>
      </c>
      <c r="E114" s="4">
        <v>300</v>
      </c>
      <c r="F114" s="8">
        <v>0</v>
      </c>
      <c r="G114" s="8">
        <f t="shared" si="5"/>
        <v>0</v>
      </c>
    </row>
    <row r="115" spans="1:7" x14ac:dyDescent="0.25">
      <c r="A115" s="5"/>
      <c r="B115" s="5"/>
      <c r="C115" s="5" t="s">
        <v>229</v>
      </c>
      <c r="D115" s="5"/>
      <c r="E115" s="5"/>
      <c r="F115" s="9"/>
      <c r="G115" s="9"/>
    </row>
    <row r="116" spans="1:7" x14ac:dyDescent="0.25">
      <c r="A116" s="5"/>
      <c r="B116" s="5"/>
      <c r="C116" s="5" t="s">
        <v>230</v>
      </c>
      <c r="D116" s="5"/>
      <c r="E116" s="5"/>
      <c r="F116" s="9"/>
      <c r="G116" s="9"/>
    </row>
    <row r="117" spans="1:7" x14ac:dyDescent="0.25">
      <c r="A117" s="5"/>
      <c r="B117" s="5"/>
      <c r="C117" s="5" t="s">
        <v>231</v>
      </c>
      <c r="D117" s="5"/>
      <c r="E117" s="5"/>
      <c r="F117" s="9"/>
      <c r="G117" s="9">
        <f>SUM(G4:G116)</f>
        <v>0</v>
      </c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Header>&amp;RStrona &amp;P z &amp;N</oddHeader>
    <oddFooter>&amp;R............................................................
Podpis Wykonawcy</oddFooter>
  </headerFooter>
  <ignoredErrors>
    <ignoredError sqref="A3:G4 A115:G116 A8:G10 A5:E7 A26:G27 A11:E25 A31:G35 A28:E30 A43:G44 A36:E42 A46:G48 A45:E45 A50:G51 A49:E49 A55:G56 A52:E54 A58:G60 A57:E57 A62:G63 A61:E61 A65:G66 A64:E64 A68:G69 A67:E67 A71:G75 A70:E70 A77:G78 A76:E76 A80:G81 A79:E79 A83:G84 A82:E82 A86:G88 A85:E85 A90:G92 A89:E89 A94:G95 A93:E93 A97:G98 A96:E96 A99:E114 A117:F117 A1:G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Rafał Kozieł</cp:lastModifiedBy>
  <cp:lastPrinted>2020-09-23T10:25:56Z</cp:lastPrinted>
  <dcterms:created xsi:type="dcterms:W3CDTF">2020-09-23T05:34:15Z</dcterms:created>
  <dcterms:modified xsi:type="dcterms:W3CDTF">2020-09-23T10:33:19Z</dcterms:modified>
</cp:coreProperties>
</file>