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oszczony" sheetId="1" r:id="rId1"/>
  </sheets>
  <definedNames>
    <definedName name="_xlnm.Print_Area" localSheetId="0">'Kosztorys uproszczony'!$A$1:$H$79</definedName>
    <definedName name="_xlnm.Print_Titles" localSheetId="0">'Kosztorys uproszczony'!$2:$3</definedName>
  </definedNames>
  <calcPr fullCalcOnLoad="1" fullPrecision="0"/>
</workbook>
</file>

<file path=xl/sharedStrings.xml><?xml version="1.0" encoding="utf-8"?>
<sst xmlns="http://schemas.openxmlformats.org/spreadsheetml/2006/main" count="327" uniqueCount="220">
  <si>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</si>
  <si>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</si>
  <si>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</si>
  <si>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</si>
  <si>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</si>
  <si>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</si>
  <si>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</si>
  <si>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</si>
  <si>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</si>
  <si>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</si>
  <si>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Element</t>
  </si>
  <si>
    <t>1</t>
  </si>
  <si>
    <t>1.1</t>
  </si>
  <si>
    <t>szt</t>
  </si>
  <si>
    <t>1.2</t>
  </si>
  <si>
    <t>1.3</t>
  </si>
  <si>
    <t>m</t>
  </si>
  <si>
    <t>1.4</t>
  </si>
  <si>
    <t>1.5</t>
  </si>
  <si>
    <t>1.6</t>
  </si>
  <si>
    <t>1.7</t>
  </si>
  <si>
    <t>1.8</t>
  </si>
  <si>
    <t>1.9</t>
  </si>
  <si>
    <t>1.10</t>
  </si>
  <si>
    <t>kpl</t>
  </si>
  <si>
    <t>1.11</t>
  </si>
  <si>
    <t>1.12</t>
  </si>
  <si>
    <t>RAZEM NETTO</t>
  </si>
  <si>
    <t>[A]</t>
  </si>
  <si>
    <t>[B]</t>
  </si>
  <si>
    <t>[C]</t>
  </si>
  <si>
    <t>[D]</t>
  </si>
  <si>
    <t>[E]</t>
  </si>
  <si>
    <t>[F]</t>
  </si>
  <si>
    <t>[G]</t>
  </si>
  <si>
    <t>[H=ExFxG]</t>
  </si>
  <si>
    <t>KSNR 5-0703-020000</t>
  </si>
  <si>
    <t>KSNR 5-0304-030100</t>
  </si>
  <si>
    <t>Montaż ręczny przyłączy wykonywanych przewodami izoilowanymi typu asxsn lub podobnymi o przekroju 4x16 mm2</t>
  </si>
  <si>
    <t>Linie zasilające wykonywane przewodami izolowanymi pojedyńczymi,łączny przekrój żył do 175
mm2,w rurach winidurowych o śred.do 47 mm,na tynku,podłoże z cegły</t>
  </si>
  <si>
    <t>KSNR 5-0102-060000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</si>
  <si>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</si>
  <si>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</si>
  <si>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</si>
  <si>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</si>
  <si>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</si>
  <si>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</si>
  <si>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</si>
  <si>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</si>
  <si>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</si>
  <si>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</si>
  <si>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</si>
  <si>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</si>
  <si>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</si>
  <si>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</si>
  <si>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</si>
  <si>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</si>
  <si>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</si>
  <si>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Montaż złączy napowietrznych ZL-1 z wyposażeniem : Listwa LZ -35, szt 1, wyłącznik S 303 C 25 A
szt 1, rozłącznik FR 104 /63A szt 1 oraz tablica liczn 3 faz kpl.1</t>
  </si>
  <si>
    <t>KNR 403-1011-110000</t>
  </si>
  <si>
    <t>Ręczne wykucie wnęki w podłożu ceglanym ,objętość do 1,00 dm3 (szt 2 dla wnęki pod RE i DC )</t>
  </si>
  <si>
    <t>KNR 403-1011-120000</t>
  </si>
  <si>
    <t>ręczne wykucie wnęki w podłożu ceglanym ,objętość każdy następny (dla 3 wnęk z poz.1)</t>
  </si>
  <si>
    <t>KNR 508-0404-020000</t>
  </si>
  <si>
    <t>KNR 518-0501-010000</t>
  </si>
  <si>
    <t>Rozdzielnica DC (NXL min3x18) wg schematu fotowoltaiki</t>
  </si>
  <si>
    <t>KNR 508-0611-060000</t>
  </si>
  <si>
    <t>Montaż uziomu powierzchniowego z bednarki Fe Zn 25x4 - głębokość wykopu do 0,8 m w kategorii
gruntu 4 dla przewodu ochronnego w złączu</t>
  </si>
  <si>
    <t>KNR 403-1001-130000</t>
  </si>
  <si>
    <t>KNR 403-1003-170000</t>
  </si>
  <si>
    <t>Mechaniczne przebijanie otworów o długości do 2 cegieł w ścianach lub stropach dla rur o średnicy
do 40 mm</t>
  </si>
  <si>
    <t>Analogia wykucie bruzd dla rur wykuwane ręcznie na podłożu z cegły ( dla zasilania rozdzielnicy RE i DC )</t>
  </si>
  <si>
    <t>KNR 508-0101-010000</t>
  </si>
  <si>
    <t>Montaż uchwytów pod rury układane pojedynczo z przygotowaniem podłoża przy użyciu sprzętu mechanicznego.przykręcenie uchwytów</t>
  </si>
  <si>
    <t>KNR 508-0107-030000</t>
  </si>
  <si>
    <t>Rury RSVo średnicy do 50 mm układane nu bez zaprawiania bruzd</t>
  </si>
  <si>
    <t>KNR 508-0810-190000</t>
  </si>
  <si>
    <t>Gięcie rur instalacyjnych</t>
  </si>
  <si>
    <t>KNR 403-1012-020000</t>
  </si>
  <si>
    <t>Zaprawianie bruzd</t>
  </si>
  <si>
    <t>KNR 508-0008-050000</t>
  </si>
  <si>
    <t>Analogia montaż na ścianach instalacji elektrycznych w listwach ściennych - korytek z pokrywą
podejścia do inwertera</t>
  </si>
  <si>
    <t>KNR 508-0812-040000</t>
  </si>
  <si>
    <t>Analogia podłączenie przewodów pojedynczych w izolacji polwinitowej pod zaciski</t>
  </si>
  <si>
    <t>KNR 508-0207-040000</t>
  </si>
  <si>
    <t>Analogia kabel wciągane do rur YDY żo 5x10 mm2</t>
  </si>
  <si>
    <t>KNR 403-1013-020000</t>
  </si>
  <si>
    <t>m2</t>
  </si>
  <si>
    <t>Wykucie bruzd dla rur o średnicy 18 mm wykuwane ręcznie na podłożu z cegły dla LSW oraz dla
oświetlenia zewnętrznego</t>
  </si>
  <si>
    <t>Tynkowanie wnęk o powierzchni do o ,50 m2</t>
  </si>
  <si>
    <t>KNR 403-1004-170000</t>
  </si>
  <si>
    <t>Mechaniczne przebijanie otworów o długości do 40 cm w ścianach lub stropach betonowych dla rur
o średnicy do 40 mm</t>
  </si>
  <si>
    <t>Rury winidurowe o średnicy 18 mm układane p.t. w podłożu różnym od betonu w gotowych bruzdach, bez zaprawiania bruzd</t>
  </si>
  <si>
    <t>KNR 508-0107-040000</t>
  </si>
  <si>
    <t>KNR 403-1012-010000</t>
  </si>
  <si>
    <t>Zaprawianie bruzd o szerokości do 25 mm</t>
  </si>
  <si>
    <t>KNR 508-0810-200000</t>
  </si>
  <si>
    <t>Przewody kabelkowe wciągane do rur DYd żo6 mm2</t>
  </si>
  <si>
    <t>Gięcie rur instalacyjnych -winidurowe o średnicy do18 mm</t>
  </si>
  <si>
    <t>Podłączenie przewodów pojedynczych w izolacji polwinitowej pod zaciski lub bolce</t>
  </si>
  <si>
    <t>KNR 508-0502-050000</t>
  </si>
  <si>
    <t>Analogia przygotowanie podłoża pod oprawy oświetleniowe szt 27- listwy wyrównawcze 2 ,wentylatorkii
szt 2 oraz czujniki ruchu szt 3 oraz dzwonek szt 1razem szt.35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</si>
  <si>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</si>
  <si>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</si>
  <si>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</si>
  <si>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</si>
  <si>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</si>
  <si>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</si>
  <si>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</si>
  <si>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</si>
  <si>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</si>
  <si>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</si>
  <si>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</si>
  <si>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</si>
  <si>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</si>
  <si>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</si>
  <si>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</si>
  <si>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</si>
  <si>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</si>
  <si>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</si>
  <si>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</si>
  <si>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</si>
  <si>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</si>
  <si>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</si>
  <si>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</si>
  <si>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</si>
  <si>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</si>
  <si>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</si>
  <si>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KNR 508-0504-070000</t>
  </si>
  <si>
    <t>montaż na gotowym podłożu opraw oświetleniowych LED 18W szt 1 i 30W szt 2 IP min 65 na zewnątrz budynku z podłączeniem (oprawy ze zmierzchowym czujnikiem ruchu )</t>
  </si>
  <si>
    <t>KNR 518-1501-030100</t>
  </si>
  <si>
    <t>Montaż opraw LED35W strumień świetlny&gt; 1880lm, obudowa odlew aluminiowy, IP min 20, dyfuzor
opalowy wykluczający olśnienie</t>
  </si>
  <si>
    <t>KNR 518-1502-030000</t>
  </si>
  <si>
    <t>KNR 508-0401-030000</t>
  </si>
  <si>
    <t>Montaż opraw LED35W strumień świetlny&gt; 1880lm, obudowa odlew aluminiowy, IP 65, dyfuzor opalowy wykluczający olśnienie</t>
  </si>
  <si>
    <t>Oprawy LED 18W IP 65 ,dyfuzor opalowy wyklucający olśnienie (oświetlenie WC)</t>
  </si>
  <si>
    <t>Przygotowanie podłoża ceglanego do zabudowania aparatów o ilości otworów mocujących do 2.</t>
  </si>
  <si>
    <t>KSNR 5-0405-010100</t>
  </si>
  <si>
    <t>KSNR 5-0405-010400</t>
  </si>
  <si>
    <t>Wypusty na wyłączniki wykonywane przewodami wtynkowymi (ilość opraw)</t>
  </si>
  <si>
    <t>Wypusty naprzyciski, przełączniki świecznikowe i schodowe na podłożu z cegły wykonywane przewodami wtynkowymi (ilość opraw)</t>
  </si>
  <si>
    <t>Wykucie bruzd dla rur o średnicy 22 mm wykuwane ręcznie na podłożu z cegły dla dla oświetlenia
zewnętrznego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</si>
  <si>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</si>
  <si>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</si>
  <si>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</si>
  <si>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</si>
  <si>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</si>
  <si>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</si>
  <si>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</si>
  <si>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</si>
  <si>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</si>
  <si>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</si>
  <si>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</si>
  <si>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</si>
  <si>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</si>
  <si>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</si>
  <si>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</si>
  <si>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</si>
  <si>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</si>
  <si>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</si>
  <si>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Rury winidurowe o średnicy 22mm układane p.t. w podłożu różnym od betonu w gotowych bruzdach, bez zaprawiania bruzd</t>
  </si>
  <si>
    <t>KSNR 5-0405-030100</t>
  </si>
  <si>
    <t>Wypusty na gniazda wtykowe 2-biegunowe 10a i 10a/z na podłożu z cegły wykonywane przewodami
wtynkowymi (gniazda z bolcami oraz gniazda hermetyczne)</t>
  </si>
  <si>
    <t>Wypusty na wyłączniki do wentylatorów zasilanie sterowanie bezpośrednio z obwodów oświetleniowych</t>
  </si>
  <si>
    <t>KNR 508-0403-010000</t>
  </si>
  <si>
    <t>Montaż wentylatora kanałowego z podtrzymaniem napięcia min 30S</t>
  </si>
  <si>
    <t>Montaż nagrzewnicy - kurtyny powietrza o mocy min 2kW z termostatem</t>
  </si>
  <si>
    <t>Montaż piecy grzejników z termostatem (opera szt 5 o mocy min 1000W oraz Roti IP min 34 o mocy 350W szt 1 ( razem szt 6) Piece -grzeiniki mogą być równoważne ale o parametrach min jw.</t>
  </si>
  <si>
    <t>KSNR 5-0203-010000</t>
  </si>
  <si>
    <t>Montaż dzwonka z sygnalizacją świetlną</t>
  </si>
  <si>
    <t>Montaż zmierzchowych czujników ruchu</t>
  </si>
  <si>
    <t>KSNR 5-0401-060000</t>
  </si>
  <si>
    <t>Wypusty na LSW, przewody wciągane do rurek winidurowych karbowanych rvkln p.t., podłoże z
cegły</t>
  </si>
  <si>
    <t>KNR 508-0303-010000</t>
  </si>
  <si>
    <t>KNR 508-0815-110000</t>
  </si>
  <si>
    <t>Montaż lokalnych szyn wyrównawczych</t>
  </si>
  <si>
    <t>Podłączenie urządzeń wentylatorów i klimatyzatorów innych (montarz urządzeń w kosztorysach
branżowych)</t>
  </si>
  <si>
    <t>KNR 403-1202-010000</t>
  </si>
  <si>
    <t>pomiar</t>
  </si>
  <si>
    <t>Sprawdzenie i pomiar kompletnego obwodu elektrycznego niskiego napięcia o ilości faz do 1</t>
  </si>
  <si>
    <t>KNR 403-1202-020000</t>
  </si>
  <si>
    <t>KNR 403-1205-010000</t>
  </si>
  <si>
    <t>Badanie uziemienia ochronnego lub roboczego - pomiar pierwszy</t>
  </si>
  <si>
    <t>Sprawdzenie i pomiar kompletnego obwodu elektrycznego niskiego napięcia o ilości faz do 3.</t>
  </si>
  <si>
    <t>KNR 403-1205-050000</t>
  </si>
  <si>
    <t>Badanie skuteczności ochrony - pomiar pierwszy</t>
  </si>
  <si>
    <t>KNR 403-1205-060000</t>
  </si>
  <si>
    <t>Badanie skuteczności ochrony - pomiar następny</t>
  </si>
  <si>
    <t>Analogia badanie wyłącznika róż-prąd.</t>
  </si>
  <si>
    <t>KNR 508-0604-070000</t>
  </si>
  <si>
    <t>Montaż zwodów poziomych nienaprężanych z pręta o średnicy do 10 mm na dachu i kominach</t>
  </si>
  <si>
    <t>Montaż uziomu powierzchniowego z bednarki FeZn 30x4 - głębokość wykopu do 0,8 m w kategorii gruntu 4</t>
  </si>
  <si>
    <t>KNR 508-0617-010000</t>
  </si>
  <si>
    <t>Łączenie przewodów uziemiających przez spawanie miejsce wykonania spawu w wykopie. przewód
z bednarki o przekroju 120 mm2</t>
  </si>
  <si>
    <t>KNR 508-0618-010000</t>
  </si>
  <si>
    <t>Łączenie pręta o średnicy do 10 mm na dachu za pomocą złączy skręcanych uniwersalnych krzyżowych</t>
  </si>
  <si>
    <t>KNR 508-0622-050000</t>
  </si>
  <si>
    <t>Montaż typowych iglic io-2,5 - miejsce i warunki montażu - dach iglice o ciężarze iglicy 21,0 kg</t>
  </si>
  <si>
    <t>Analogia ręczne wykonanie wnęki, objętość do 1,00 dm3 dla złącz kontrolnych (w opasce)</t>
  </si>
  <si>
    <t>Analogia montaż studzienek probierczych dla złączy kontrolnych ( 250x250x60) w opasce</t>
  </si>
  <si>
    <t>KNR 508-0619-060000</t>
  </si>
  <si>
    <t>Montaż złącz kontrolnych w instalacji uziemiającej lub odgromowej , połączenie drut - płaskownik</t>
  </si>
  <si>
    <t>Analogia wykucie bruzd dla rur dla zwodów pionowych</t>
  </si>
  <si>
    <t>Analogia rury układane p.t. w podłożu różnym od betonu w gotowych bruzdach</t>
  </si>
  <si>
    <t>KNR 508-0607-020000</t>
  </si>
  <si>
    <t>Analogia montaż przewodów odprowadzających instalacji odgromowej na budynkach na podłożu z cegły , pręt o średnicy do 10mm wciągany w rury</t>
  </si>
  <si>
    <t>KNR 403-1205-030000</t>
  </si>
  <si>
    <t>Badanie instalacji odgromowej - pomiar pierwszy</t>
  </si>
  <si>
    <t>Zaprawianie bruzd o szerokości do 50 mm</t>
  </si>
  <si>
    <t>KNR 403-1205-040000</t>
  </si>
  <si>
    <t>Badanie instalacji odgromowej - pomiar następny</t>
  </si>
  <si>
    <t>KNR KAL.- WŁ -</t>
  </si>
  <si>
    <t>Badanie natężenia oświetlenia w pomieszczeniach</t>
  </si>
  <si>
    <t>Montaż inwertera sieciowego kompletny prefabrykat</t>
  </si>
  <si>
    <t>Przygotowanie podłoża pod panele (konstrukcje aluminiowe), montaz konstrukcji aluminiowych dla
16 paneli</t>
  </si>
  <si>
    <t>Linie zasilające wykonywane dla paneli np SOLAR FLEX-X PVI F 1x6mm2</t>
  </si>
  <si>
    <t>Montaż na gotowym podłożu paneli 16 szt po 265Wp lub 14 po 310Wp</t>
  </si>
  <si>
    <t>KOSZTORYS OFERTOWY
Przebudowa świetlicy wiejskiej w Czekaju
BRANŻA ELEKTRYCZNA</t>
  </si>
  <si>
    <t>BRANŻA ELEKTRYCZNA</t>
  </si>
  <si>
    <t>Montaż rozdzielnicy RE z kompletnym wyposażeniem jak na schemacie (w obudowie WXL 4x24 zdrzwiczkami i zamkami Prefabrykat 1 szt)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</si>
</sst>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33CC"/>
      <name val="Arial"/>
      <family val="2"/>
    </font>
    <font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72" fontId="39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39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172" fontId="2" fillId="0" borderId="10" xfId="0" applyNumberFormat="1" applyFont="1" applyFill="1" applyBorder="1" applyAlignment="1">
      <alignment horizontal="right"/>
    </xf>
    <xf numFmtId="172" fontId="38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145" zoomScaleSheetLayoutView="145" zoomScalePageLayoutView="0" workbookViewId="0" topLeftCell="A1">
      <selection activeCell="C62" sqref="C62"/>
    </sheetView>
  </sheetViews>
  <sheetFormatPr defaultColWidth="9.140625" defaultRowHeight="12.75" customHeight="1"/>
  <cols>
    <col min="1" max="1" width="6.7109375" style="0" customWidth="1"/>
    <col min="2" max="2" width="14.7109375" style="16" customWidth="1"/>
    <col min="3" max="3" width="52.7109375" style="0" customWidth="1"/>
    <col min="4" max="6" width="9.7109375" style="24" customWidth="1"/>
    <col min="7" max="7" width="11.7109375" style="31" customWidth="1"/>
    <col min="8" max="8" width="15.7109375" style="32" customWidth="1"/>
  </cols>
  <sheetData>
    <row r="1" spans="1:9" ht="45" customHeight="1">
      <c r="A1" s="19" t="s">
        <v>217</v>
      </c>
      <c r="B1" s="19"/>
      <c r="C1" s="19"/>
      <c r="D1" s="19"/>
      <c r="E1" s="19"/>
      <c r="F1" s="19"/>
      <c r="G1" s="19"/>
      <c r="H1" s="19"/>
      <c r="I1" s="2"/>
    </row>
    <row r="2" spans="1:8" s="1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15">
      <c r="A3" s="6" t="s">
        <v>28</v>
      </c>
      <c r="B3" s="15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8" t="s">
        <v>34</v>
      </c>
      <c r="H3" s="9" t="s">
        <v>35</v>
      </c>
    </row>
    <row r="4" spans="1:8" ht="15">
      <c r="A4" s="10" t="s">
        <v>0</v>
      </c>
      <c r="B4" s="11" t="s">
        <v>9</v>
      </c>
      <c r="C4" s="11" t="s">
        <v>9</v>
      </c>
      <c r="D4" s="20" t="s">
        <v>0</v>
      </c>
      <c r="E4" s="20" t="s">
        <v>0</v>
      </c>
      <c r="F4" s="20" t="s">
        <v>0</v>
      </c>
      <c r="G4" s="25" t="s">
        <v>0</v>
      </c>
      <c r="H4" s="26" t="s">
        <v>0</v>
      </c>
    </row>
    <row r="5" spans="1:8" ht="15">
      <c r="A5" s="10" t="s">
        <v>11</v>
      </c>
      <c r="B5" s="12" t="s">
        <v>10</v>
      </c>
      <c r="C5" s="14" t="s">
        <v>218</v>
      </c>
      <c r="D5" s="21" t="s">
        <v>0</v>
      </c>
      <c r="E5" s="21" t="s">
        <v>0</v>
      </c>
      <c r="F5" s="21" t="s">
        <v>0</v>
      </c>
      <c r="G5" s="25" t="s">
        <v>0</v>
      </c>
      <c r="H5" s="27" t="s">
        <v>0</v>
      </c>
    </row>
    <row r="6" spans="1:8" ht="45">
      <c r="A6" s="17" t="s">
        <v>12</v>
      </c>
      <c r="B6" s="13" t="s">
        <v>36</v>
      </c>
      <c r="C6" s="14" t="s">
        <v>38</v>
      </c>
      <c r="D6" s="22" t="s">
        <v>13</v>
      </c>
      <c r="E6" s="23">
        <v>1</v>
      </c>
      <c r="F6" s="23">
        <v>1</v>
      </c>
      <c r="G6" s="28">
        <v>0</v>
      </c>
      <c r="H6" s="29">
        <f>E6*F6*G6</f>
        <v>0</v>
      </c>
    </row>
    <row r="7" spans="1:8" ht="60">
      <c r="A7" s="17" t="s">
        <v>14</v>
      </c>
      <c r="B7" s="14" t="s">
        <v>37</v>
      </c>
      <c r="C7" s="14" t="s">
        <v>39</v>
      </c>
      <c r="D7" s="22" t="s">
        <v>16</v>
      </c>
      <c r="E7" s="23">
        <v>10</v>
      </c>
      <c r="F7" s="23">
        <v>1</v>
      </c>
      <c r="G7" s="28">
        <v>0</v>
      </c>
      <c r="H7" s="29">
        <f aca="true" t="shared" si="0" ref="H7:H34">E7*F7*G7</f>
        <v>0</v>
      </c>
    </row>
    <row r="8" spans="1:8" ht="60">
      <c r="A8" s="17" t="s">
        <v>15</v>
      </c>
      <c r="B8" s="14" t="s">
        <v>40</v>
      </c>
      <c r="C8" s="14" t="s">
        <v>58</v>
      </c>
      <c r="D8" s="22" t="s">
        <v>24</v>
      </c>
      <c r="E8" s="23">
        <v>1</v>
      </c>
      <c r="F8" s="23">
        <v>1</v>
      </c>
      <c r="G8" s="28">
        <v>0</v>
      </c>
      <c r="H8" s="29">
        <f t="shared" si="0"/>
        <v>0</v>
      </c>
    </row>
    <row r="9" spans="1:8" ht="30">
      <c r="A9" s="17" t="s">
        <v>17</v>
      </c>
      <c r="B9" s="14" t="s">
        <v>59</v>
      </c>
      <c r="C9" s="14" t="s">
        <v>60</v>
      </c>
      <c r="D9" s="22" t="s">
        <v>13</v>
      </c>
      <c r="E9" s="23">
        <v>2</v>
      </c>
      <c r="F9" s="23">
        <v>1</v>
      </c>
      <c r="G9" s="28">
        <v>0</v>
      </c>
      <c r="H9" s="29">
        <f t="shared" si="0"/>
        <v>0</v>
      </c>
    </row>
    <row r="10" spans="1:8" ht="30">
      <c r="A10" s="17" t="s">
        <v>18</v>
      </c>
      <c r="B10" s="14" t="s">
        <v>61</v>
      </c>
      <c r="C10" s="14" t="s">
        <v>62</v>
      </c>
      <c r="D10" s="22" t="s">
        <v>13</v>
      </c>
      <c r="E10" s="23">
        <v>150</v>
      </c>
      <c r="F10" s="23">
        <v>1</v>
      </c>
      <c r="G10" s="28">
        <v>0</v>
      </c>
      <c r="H10" s="29">
        <f t="shared" si="0"/>
        <v>0</v>
      </c>
    </row>
    <row r="11" spans="1:8" ht="45">
      <c r="A11" s="17" t="s">
        <v>19</v>
      </c>
      <c r="B11" s="14" t="s">
        <v>63</v>
      </c>
      <c r="C11" s="14" t="s">
        <v>219</v>
      </c>
      <c r="D11" s="22" t="s">
        <v>13</v>
      </c>
      <c r="E11" s="23">
        <v>1</v>
      </c>
      <c r="F11" s="23">
        <v>1</v>
      </c>
      <c r="G11" s="28">
        <v>0</v>
      </c>
      <c r="H11" s="29">
        <f t="shared" si="0"/>
        <v>0</v>
      </c>
    </row>
    <row r="12" spans="1:8" ht="30">
      <c r="A12" s="17" t="s">
        <v>20</v>
      </c>
      <c r="B12" s="14" t="s">
        <v>64</v>
      </c>
      <c r="C12" s="14" t="s">
        <v>65</v>
      </c>
      <c r="D12" s="22" t="s">
        <v>13</v>
      </c>
      <c r="E12" s="23">
        <v>1</v>
      </c>
      <c r="F12" s="23">
        <v>1</v>
      </c>
      <c r="G12" s="28">
        <v>0</v>
      </c>
      <c r="H12" s="29">
        <f t="shared" si="0"/>
        <v>0</v>
      </c>
    </row>
    <row r="13" spans="1:8" ht="45">
      <c r="A13" s="17" t="s">
        <v>21</v>
      </c>
      <c r="B13" s="14" t="s">
        <v>66</v>
      </c>
      <c r="C13" s="14" t="s">
        <v>67</v>
      </c>
      <c r="D13" s="22" t="s">
        <v>16</v>
      </c>
      <c r="E13" s="23">
        <v>50</v>
      </c>
      <c r="F13" s="23">
        <v>1</v>
      </c>
      <c r="G13" s="28">
        <v>0</v>
      </c>
      <c r="H13" s="29">
        <f t="shared" si="0"/>
        <v>0</v>
      </c>
    </row>
    <row r="14" spans="1:8" ht="30">
      <c r="A14" s="17" t="s">
        <v>22</v>
      </c>
      <c r="B14" s="14" t="s">
        <v>68</v>
      </c>
      <c r="C14" s="14" t="s">
        <v>71</v>
      </c>
      <c r="D14" s="22" t="s">
        <v>16</v>
      </c>
      <c r="E14" s="23">
        <v>25</v>
      </c>
      <c r="F14" s="23">
        <v>1</v>
      </c>
      <c r="G14" s="28">
        <v>0</v>
      </c>
      <c r="H14" s="29">
        <f t="shared" si="0"/>
        <v>0</v>
      </c>
    </row>
    <row r="15" spans="1:8" ht="45">
      <c r="A15" s="17" t="s">
        <v>23</v>
      </c>
      <c r="B15" s="14" t="s">
        <v>69</v>
      </c>
      <c r="C15" s="14" t="s">
        <v>70</v>
      </c>
      <c r="D15" s="22" t="s">
        <v>13</v>
      </c>
      <c r="E15" s="23">
        <v>10</v>
      </c>
      <c r="F15" s="23">
        <v>1</v>
      </c>
      <c r="G15" s="28">
        <v>0</v>
      </c>
      <c r="H15" s="29">
        <f t="shared" si="0"/>
        <v>0</v>
      </c>
    </row>
    <row r="16" spans="1:8" ht="45">
      <c r="A16" s="17" t="s">
        <v>25</v>
      </c>
      <c r="B16" s="14" t="s">
        <v>72</v>
      </c>
      <c r="C16" s="14" t="s">
        <v>73</v>
      </c>
      <c r="D16" s="22" t="s">
        <v>16</v>
      </c>
      <c r="E16" s="23">
        <v>25</v>
      </c>
      <c r="F16" s="23">
        <v>1</v>
      </c>
      <c r="G16" s="28">
        <v>0</v>
      </c>
      <c r="H16" s="29">
        <f t="shared" si="0"/>
        <v>0</v>
      </c>
    </row>
    <row r="17" spans="1:8" ht="30">
      <c r="A17" s="17" t="s">
        <v>26</v>
      </c>
      <c r="B17" s="14" t="s">
        <v>74</v>
      </c>
      <c r="C17" s="14" t="s">
        <v>75</v>
      </c>
      <c r="D17" s="22" t="s">
        <v>16</v>
      </c>
      <c r="E17" s="23">
        <v>25</v>
      </c>
      <c r="F17" s="23">
        <v>1</v>
      </c>
      <c r="G17" s="28">
        <v>0</v>
      </c>
      <c r="H17" s="29">
        <f t="shared" si="0"/>
        <v>0</v>
      </c>
    </row>
    <row r="18" spans="1:8" ht="30">
      <c r="A18" s="17" t="s">
        <v>41</v>
      </c>
      <c r="B18" s="14" t="s">
        <v>76</v>
      </c>
      <c r="C18" s="14" t="s">
        <v>77</v>
      </c>
      <c r="D18" s="7" t="s">
        <v>13</v>
      </c>
      <c r="E18" s="21">
        <v>8</v>
      </c>
      <c r="F18" s="21">
        <v>1</v>
      </c>
      <c r="G18" s="28">
        <v>0</v>
      </c>
      <c r="H18" s="29">
        <f>E18*F18*G18</f>
        <v>0</v>
      </c>
    </row>
    <row r="19" spans="1:8" ht="30">
      <c r="A19" s="17" t="s">
        <v>42</v>
      </c>
      <c r="B19" s="14" t="s">
        <v>78</v>
      </c>
      <c r="C19" s="14" t="s">
        <v>79</v>
      </c>
      <c r="D19" s="22" t="s">
        <v>16</v>
      </c>
      <c r="E19" s="23">
        <v>25</v>
      </c>
      <c r="F19" s="23">
        <v>1</v>
      </c>
      <c r="G19" s="28">
        <v>0</v>
      </c>
      <c r="H19" s="29">
        <f>E19*F19*G19</f>
        <v>0</v>
      </c>
    </row>
    <row r="20" spans="1:8" ht="45">
      <c r="A20" s="17" t="s">
        <v>43</v>
      </c>
      <c r="B20" s="14" t="s">
        <v>80</v>
      </c>
      <c r="C20" s="14" t="s">
        <v>81</v>
      </c>
      <c r="D20" s="22" t="s">
        <v>16</v>
      </c>
      <c r="E20" s="23">
        <v>2</v>
      </c>
      <c r="F20" s="23">
        <v>1</v>
      </c>
      <c r="G20" s="28">
        <v>0</v>
      </c>
      <c r="H20" s="29">
        <f t="shared" si="0"/>
        <v>0</v>
      </c>
    </row>
    <row r="21" spans="1:8" ht="30">
      <c r="A21" s="17" t="s">
        <v>44</v>
      </c>
      <c r="B21" s="14" t="s">
        <v>82</v>
      </c>
      <c r="C21" s="14" t="s">
        <v>83</v>
      </c>
      <c r="D21" s="22" t="s">
        <v>13</v>
      </c>
      <c r="E21" s="23">
        <v>10</v>
      </c>
      <c r="F21" s="23">
        <v>1</v>
      </c>
      <c r="G21" s="28">
        <v>0</v>
      </c>
      <c r="H21" s="29">
        <f t="shared" si="0"/>
        <v>0</v>
      </c>
    </row>
    <row r="22" spans="1:8" ht="30">
      <c r="A22" s="17" t="s">
        <v>45</v>
      </c>
      <c r="B22" s="14" t="s">
        <v>84</v>
      </c>
      <c r="C22" s="14" t="s">
        <v>85</v>
      </c>
      <c r="D22" s="22" t="s">
        <v>16</v>
      </c>
      <c r="E22" s="23">
        <v>25</v>
      </c>
      <c r="F22" s="23">
        <v>1</v>
      </c>
      <c r="G22" s="28">
        <v>0</v>
      </c>
      <c r="H22" s="29">
        <f t="shared" si="0"/>
        <v>0</v>
      </c>
    </row>
    <row r="23" spans="1:8" ht="30">
      <c r="A23" s="17" t="s">
        <v>46</v>
      </c>
      <c r="B23" s="14" t="s">
        <v>86</v>
      </c>
      <c r="C23" s="14" t="s">
        <v>89</v>
      </c>
      <c r="D23" s="22" t="s">
        <v>87</v>
      </c>
      <c r="E23" s="23">
        <v>1</v>
      </c>
      <c r="F23" s="23">
        <v>1</v>
      </c>
      <c r="G23" s="28">
        <v>0</v>
      </c>
      <c r="H23" s="29">
        <f t="shared" si="0"/>
        <v>0</v>
      </c>
    </row>
    <row r="24" spans="1:8" ht="45">
      <c r="A24" s="17" t="s">
        <v>47</v>
      </c>
      <c r="B24" s="14" t="s">
        <v>68</v>
      </c>
      <c r="C24" s="14" t="s">
        <v>88</v>
      </c>
      <c r="D24" s="22" t="s">
        <v>16</v>
      </c>
      <c r="E24" s="23">
        <v>20</v>
      </c>
      <c r="F24" s="23">
        <v>1</v>
      </c>
      <c r="G24" s="28">
        <v>0</v>
      </c>
      <c r="H24" s="29">
        <f t="shared" si="0"/>
        <v>0</v>
      </c>
    </row>
    <row r="25" spans="1:8" ht="45">
      <c r="A25" s="17" t="s">
        <v>48</v>
      </c>
      <c r="B25" s="14" t="s">
        <v>90</v>
      </c>
      <c r="C25" s="14" t="s">
        <v>91</v>
      </c>
      <c r="D25" s="22" t="s">
        <v>13</v>
      </c>
      <c r="E25" s="23">
        <v>16</v>
      </c>
      <c r="F25" s="23">
        <v>1</v>
      </c>
      <c r="G25" s="28">
        <v>0</v>
      </c>
      <c r="H25" s="29">
        <f t="shared" si="0"/>
        <v>0</v>
      </c>
    </row>
    <row r="26" spans="1:8" ht="45">
      <c r="A26" s="17" t="s">
        <v>49</v>
      </c>
      <c r="B26" s="14" t="s">
        <v>69</v>
      </c>
      <c r="C26" s="14" t="s">
        <v>70</v>
      </c>
      <c r="D26" s="22" t="s">
        <v>13</v>
      </c>
      <c r="E26" s="23">
        <v>8</v>
      </c>
      <c r="F26" s="23">
        <v>1</v>
      </c>
      <c r="G26" s="28">
        <v>0</v>
      </c>
      <c r="H26" s="29">
        <f t="shared" si="0"/>
        <v>0</v>
      </c>
    </row>
    <row r="27" spans="1:8" ht="45">
      <c r="A27" s="17" t="s">
        <v>50</v>
      </c>
      <c r="B27" s="14" t="s">
        <v>93</v>
      </c>
      <c r="C27" s="14" t="s">
        <v>92</v>
      </c>
      <c r="D27" s="22" t="s">
        <v>16</v>
      </c>
      <c r="E27" s="23">
        <v>20</v>
      </c>
      <c r="F27" s="23">
        <v>1</v>
      </c>
      <c r="G27" s="28">
        <v>0</v>
      </c>
      <c r="H27" s="29">
        <f t="shared" si="0"/>
        <v>0</v>
      </c>
    </row>
    <row r="28" spans="1:8" ht="30">
      <c r="A28" s="17" t="s">
        <v>51</v>
      </c>
      <c r="B28" s="14" t="s">
        <v>94</v>
      </c>
      <c r="C28" s="14" t="s">
        <v>95</v>
      </c>
      <c r="D28" s="22" t="s">
        <v>16</v>
      </c>
      <c r="E28" s="23">
        <v>20</v>
      </c>
      <c r="F28" s="23">
        <v>1</v>
      </c>
      <c r="G28" s="28">
        <v>0</v>
      </c>
      <c r="H28" s="29">
        <f t="shared" si="0"/>
        <v>0</v>
      </c>
    </row>
    <row r="29" spans="1:8" ht="30">
      <c r="A29" s="17" t="s">
        <v>52</v>
      </c>
      <c r="B29" s="14" t="s">
        <v>84</v>
      </c>
      <c r="C29" s="14" t="s">
        <v>97</v>
      </c>
      <c r="D29" s="22" t="s">
        <v>16</v>
      </c>
      <c r="E29" s="23">
        <v>20</v>
      </c>
      <c r="F29" s="23">
        <v>1</v>
      </c>
      <c r="G29" s="28">
        <v>0</v>
      </c>
      <c r="H29" s="29">
        <f t="shared" si="0"/>
        <v>0</v>
      </c>
    </row>
    <row r="30" spans="1:8" ht="30">
      <c r="A30" s="17" t="s">
        <v>53</v>
      </c>
      <c r="B30" s="14" t="s">
        <v>96</v>
      </c>
      <c r="C30" s="14" t="s">
        <v>98</v>
      </c>
      <c r="D30" s="22" t="s">
        <v>13</v>
      </c>
      <c r="E30" s="23">
        <v>6</v>
      </c>
      <c r="F30" s="23">
        <v>1</v>
      </c>
      <c r="G30" s="28">
        <v>0</v>
      </c>
      <c r="H30" s="29">
        <f t="shared" si="0"/>
        <v>0</v>
      </c>
    </row>
    <row r="31" spans="1:8" ht="30">
      <c r="A31" s="17" t="s">
        <v>54</v>
      </c>
      <c r="B31" s="12" t="s">
        <v>78</v>
      </c>
      <c r="C31" s="14" t="s">
        <v>79</v>
      </c>
      <c r="D31" s="7" t="s">
        <v>16</v>
      </c>
      <c r="E31" s="21">
        <v>20</v>
      </c>
      <c r="F31" s="21">
        <v>1</v>
      </c>
      <c r="G31" s="25" t="s">
        <v>0</v>
      </c>
      <c r="H31" s="29"/>
    </row>
    <row r="32" spans="1:8" ht="30">
      <c r="A32" s="17" t="s">
        <v>55</v>
      </c>
      <c r="B32" s="14" t="s">
        <v>82</v>
      </c>
      <c r="C32" s="14" t="s">
        <v>99</v>
      </c>
      <c r="D32" s="22" t="s">
        <v>13</v>
      </c>
      <c r="E32" s="23">
        <v>20</v>
      </c>
      <c r="F32" s="23">
        <v>1</v>
      </c>
      <c r="G32" s="28">
        <v>0</v>
      </c>
      <c r="H32" s="29">
        <f t="shared" si="0"/>
        <v>0</v>
      </c>
    </row>
    <row r="33" spans="1:8" ht="75">
      <c r="A33" s="17" t="s">
        <v>56</v>
      </c>
      <c r="B33" s="14" t="s">
        <v>100</v>
      </c>
      <c r="C33" s="14" t="s">
        <v>101</v>
      </c>
      <c r="D33" s="22" t="s">
        <v>24</v>
      </c>
      <c r="E33" s="23">
        <v>35</v>
      </c>
      <c r="F33" s="23">
        <v>1</v>
      </c>
      <c r="G33" s="28">
        <v>0</v>
      </c>
      <c r="H33" s="29">
        <f t="shared" si="0"/>
        <v>0</v>
      </c>
    </row>
    <row r="34" spans="1:8" ht="60">
      <c r="A34" s="17" t="s">
        <v>57</v>
      </c>
      <c r="B34" s="14" t="s">
        <v>128</v>
      </c>
      <c r="C34" s="14" t="s">
        <v>129</v>
      </c>
      <c r="D34" s="22" t="s">
        <v>13</v>
      </c>
      <c r="E34" s="23">
        <v>3</v>
      </c>
      <c r="F34" s="23">
        <v>1</v>
      </c>
      <c r="G34" s="28">
        <v>0</v>
      </c>
      <c r="H34" s="29">
        <f t="shared" si="0"/>
        <v>0</v>
      </c>
    </row>
    <row r="35" spans="1:8" ht="45">
      <c r="A35" s="17" t="s">
        <v>102</v>
      </c>
      <c r="B35" s="14" t="s">
        <v>130</v>
      </c>
      <c r="C35" s="14" t="s">
        <v>131</v>
      </c>
      <c r="D35" s="22" t="s">
        <v>13</v>
      </c>
      <c r="E35" s="23">
        <v>18</v>
      </c>
      <c r="F35" s="23">
        <v>1</v>
      </c>
      <c r="G35" s="28">
        <v>0</v>
      </c>
      <c r="H35" s="29">
        <f aca="true" t="shared" si="1" ref="H35:H77">E35*F35*G35</f>
        <v>0</v>
      </c>
    </row>
    <row r="36" spans="1:8" ht="45">
      <c r="A36" s="17" t="s">
        <v>103</v>
      </c>
      <c r="B36" s="14" t="s">
        <v>130</v>
      </c>
      <c r="C36" s="14" t="s">
        <v>134</v>
      </c>
      <c r="D36" s="22" t="s">
        <v>13</v>
      </c>
      <c r="E36" s="23">
        <v>3</v>
      </c>
      <c r="F36" s="23">
        <v>1</v>
      </c>
      <c r="G36" s="28">
        <v>0</v>
      </c>
      <c r="H36" s="29">
        <f t="shared" si="1"/>
        <v>0</v>
      </c>
    </row>
    <row r="37" spans="1:8" ht="30">
      <c r="A37" s="17" t="s">
        <v>104</v>
      </c>
      <c r="B37" s="14" t="s">
        <v>132</v>
      </c>
      <c r="C37" s="14" t="s">
        <v>135</v>
      </c>
      <c r="D37" s="22" t="s">
        <v>13</v>
      </c>
      <c r="E37" s="23">
        <v>3</v>
      </c>
      <c r="F37" s="23">
        <v>1</v>
      </c>
      <c r="G37" s="28">
        <v>0</v>
      </c>
      <c r="H37" s="29">
        <f t="shared" si="1"/>
        <v>0</v>
      </c>
    </row>
    <row r="38" spans="1:8" ht="30">
      <c r="A38" s="17" t="s">
        <v>105</v>
      </c>
      <c r="B38" s="14" t="s">
        <v>133</v>
      </c>
      <c r="C38" s="14" t="s">
        <v>136</v>
      </c>
      <c r="D38" s="22" t="s">
        <v>13</v>
      </c>
      <c r="E38" s="23">
        <v>2</v>
      </c>
      <c r="F38" s="23">
        <v>1</v>
      </c>
      <c r="G38" s="28">
        <v>0</v>
      </c>
      <c r="H38" s="29">
        <f t="shared" si="1"/>
        <v>0</v>
      </c>
    </row>
    <row r="39" spans="1:8" ht="30">
      <c r="A39" s="17" t="s">
        <v>106</v>
      </c>
      <c r="B39" s="14" t="s">
        <v>137</v>
      </c>
      <c r="C39" s="14" t="s">
        <v>139</v>
      </c>
      <c r="D39" s="22" t="s">
        <v>13</v>
      </c>
      <c r="E39" s="23">
        <v>7</v>
      </c>
      <c r="F39" s="23">
        <v>1</v>
      </c>
      <c r="G39" s="28">
        <v>0</v>
      </c>
      <c r="H39" s="29">
        <f t="shared" si="1"/>
        <v>0</v>
      </c>
    </row>
    <row r="40" spans="1:8" ht="45">
      <c r="A40" s="17" t="s">
        <v>107</v>
      </c>
      <c r="B40" s="14" t="s">
        <v>138</v>
      </c>
      <c r="C40" s="14" t="s">
        <v>140</v>
      </c>
      <c r="D40" s="22" t="s">
        <v>13</v>
      </c>
      <c r="E40" s="23">
        <v>20</v>
      </c>
      <c r="F40" s="23">
        <v>1</v>
      </c>
      <c r="G40" s="28">
        <v>0</v>
      </c>
      <c r="H40" s="29">
        <f t="shared" si="1"/>
        <v>0</v>
      </c>
    </row>
    <row r="41" spans="1:8" ht="45">
      <c r="A41" s="17" t="s">
        <v>108</v>
      </c>
      <c r="B41" s="14" t="s">
        <v>68</v>
      </c>
      <c r="C41" s="14" t="s">
        <v>141</v>
      </c>
      <c r="D41" s="22" t="s">
        <v>16</v>
      </c>
      <c r="E41" s="23">
        <v>28</v>
      </c>
      <c r="F41" s="23">
        <v>1</v>
      </c>
      <c r="G41" s="28">
        <v>0</v>
      </c>
      <c r="H41" s="29">
        <f t="shared" si="1"/>
        <v>0</v>
      </c>
    </row>
    <row r="42" spans="1:8" ht="45">
      <c r="A42" s="17" t="s">
        <v>109</v>
      </c>
      <c r="B42" s="14" t="s">
        <v>93</v>
      </c>
      <c r="C42" s="14" t="s">
        <v>160</v>
      </c>
      <c r="D42" s="22" t="s">
        <v>16</v>
      </c>
      <c r="E42" s="23">
        <v>28</v>
      </c>
      <c r="F42" s="23">
        <v>1</v>
      </c>
      <c r="G42" s="28">
        <v>0</v>
      </c>
      <c r="H42" s="29">
        <f t="shared" si="1"/>
        <v>0</v>
      </c>
    </row>
    <row r="43" spans="1:8" ht="30">
      <c r="A43" s="17" t="s">
        <v>110</v>
      </c>
      <c r="B43" s="14" t="s">
        <v>78</v>
      </c>
      <c r="C43" s="14" t="s">
        <v>79</v>
      </c>
      <c r="D43" s="22" t="s">
        <v>16</v>
      </c>
      <c r="E43" s="23">
        <v>28</v>
      </c>
      <c r="F43" s="23">
        <v>1</v>
      </c>
      <c r="G43" s="28">
        <v>0</v>
      </c>
      <c r="H43" s="29">
        <f t="shared" si="1"/>
        <v>0</v>
      </c>
    </row>
    <row r="44" spans="1:8" ht="60">
      <c r="A44" s="17" t="s">
        <v>111</v>
      </c>
      <c r="B44" s="14" t="s">
        <v>161</v>
      </c>
      <c r="C44" s="14" t="s">
        <v>162</v>
      </c>
      <c r="D44" s="22" t="s">
        <v>13</v>
      </c>
      <c r="E44" s="23">
        <v>31</v>
      </c>
      <c r="F44" s="23">
        <v>1</v>
      </c>
      <c r="G44" s="28">
        <v>0</v>
      </c>
      <c r="H44" s="29">
        <f t="shared" si="1"/>
        <v>0</v>
      </c>
    </row>
    <row r="45" spans="1:8" ht="30">
      <c r="A45" s="17" t="s">
        <v>112</v>
      </c>
      <c r="B45" s="14" t="s">
        <v>137</v>
      </c>
      <c r="C45" s="14" t="s">
        <v>163</v>
      </c>
      <c r="D45" s="22" t="s">
        <v>13</v>
      </c>
      <c r="E45" s="23">
        <v>2</v>
      </c>
      <c r="F45" s="23">
        <v>1</v>
      </c>
      <c r="G45" s="28">
        <v>0</v>
      </c>
      <c r="H45" s="29">
        <f t="shared" si="1"/>
        <v>0</v>
      </c>
    </row>
    <row r="46" spans="1:8" ht="60">
      <c r="A46" s="17" t="s">
        <v>113</v>
      </c>
      <c r="B46" s="14" t="s">
        <v>164</v>
      </c>
      <c r="C46" s="14" t="s">
        <v>167</v>
      </c>
      <c r="D46" s="22" t="s">
        <v>13</v>
      </c>
      <c r="E46" s="23">
        <v>6</v>
      </c>
      <c r="F46" s="23">
        <v>1</v>
      </c>
      <c r="G46" s="28">
        <v>0</v>
      </c>
      <c r="H46" s="29">
        <f t="shared" si="1"/>
        <v>0</v>
      </c>
    </row>
    <row r="47" spans="1:8" ht="30">
      <c r="A47" s="17" t="s">
        <v>114</v>
      </c>
      <c r="B47" s="13" t="s">
        <v>164</v>
      </c>
      <c r="C47" s="14" t="s">
        <v>166</v>
      </c>
      <c r="D47" s="22" t="s">
        <v>13</v>
      </c>
      <c r="E47" s="23">
        <v>2</v>
      </c>
      <c r="F47" s="23">
        <v>1</v>
      </c>
      <c r="G47" s="28">
        <v>0</v>
      </c>
      <c r="H47" s="29">
        <f t="shared" si="1"/>
        <v>0</v>
      </c>
    </row>
    <row r="48" spans="1:8" ht="30">
      <c r="A48" s="17" t="s">
        <v>115</v>
      </c>
      <c r="B48" s="13" t="s">
        <v>164</v>
      </c>
      <c r="C48" s="14" t="s">
        <v>165</v>
      </c>
      <c r="D48" s="22" t="s">
        <v>13</v>
      </c>
      <c r="E48" s="23">
        <v>2</v>
      </c>
      <c r="F48" s="23">
        <v>1</v>
      </c>
      <c r="G48" s="28">
        <v>0</v>
      </c>
      <c r="H48" s="29">
        <f t="shared" si="1"/>
        <v>0</v>
      </c>
    </row>
    <row r="49" spans="1:8" ht="30">
      <c r="A49" s="17" t="s">
        <v>116</v>
      </c>
      <c r="B49" s="14" t="s">
        <v>168</v>
      </c>
      <c r="C49" s="14" t="s">
        <v>169</v>
      </c>
      <c r="D49" s="22" t="s">
        <v>13</v>
      </c>
      <c r="E49" s="23">
        <v>1</v>
      </c>
      <c r="F49" s="23">
        <v>1</v>
      </c>
      <c r="G49" s="28">
        <v>0</v>
      </c>
      <c r="H49" s="29">
        <f t="shared" si="1"/>
        <v>0</v>
      </c>
    </row>
    <row r="50" spans="1:8" ht="30">
      <c r="A50" s="17" t="s">
        <v>117</v>
      </c>
      <c r="B50" s="13" t="s">
        <v>168</v>
      </c>
      <c r="C50" s="14" t="s">
        <v>170</v>
      </c>
      <c r="D50" s="22" t="s">
        <v>13</v>
      </c>
      <c r="E50" s="23">
        <v>3</v>
      </c>
      <c r="F50" s="23">
        <v>1</v>
      </c>
      <c r="G50" s="28">
        <v>0</v>
      </c>
      <c r="H50" s="29">
        <f t="shared" si="1"/>
        <v>0</v>
      </c>
    </row>
    <row r="51" spans="1:8" ht="45">
      <c r="A51" s="17" t="s">
        <v>118</v>
      </c>
      <c r="B51" s="14" t="s">
        <v>171</v>
      </c>
      <c r="C51" s="14" t="s">
        <v>172</v>
      </c>
      <c r="D51" s="22" t="s">
        <v>13</v>
      </c>
      <c r="E51" s="23">
        <v>2</v>
      </c>
      <c r="F51" s="23">
        <v>1</v>
      </c>
      <c r="G51" s="28">
        <v>0</v>
      </c>
      <c r="H51" s="29">
        <f t="shared" si="1"/>
        <v>0</v>
      </c>
    </row>
    <row r="52" spans="1:8" ht="30">
      <c r="A52" s="17" t="s">
        <v>119</v>
      </c>
      <c r="B52" s="14" t="s">
        <v>173</v>
      </c>
      <c r="C52" s="14" t="s">
        <v>175</v>
      </c>
      <c r="D52" s="22" t="s">
        <v>13</v>
      </c>
      <c r="E52" s="23">
        <v>2</v>
      </c>
      <c r="F52" s="23">
        <v>1</v>
      </c>
      <c r="G52" s="28">
        <v>0</v>
      </c>
      <c r="H52" s="29">
        <f t="shared" si="1"/>
        <v>0</v>
      </c>
    </row>
    <row r="53" spans="1:8" ht="45">
      <c r="A53" s="17" t="s">
        <v>120</v>
      </c>
      <c r="B53" s="14" t="s">
        <v>174</v>
      </c>
      <c r="C53" s="14" t="s">
        <v>176</v>
      </c>
      <c r="D53" s="22" t="s">
        <v>13</v>
      </c>
      <c r="E53" s="23">
        <v>18</v>
      </c>
      <c r="F53" s="23">
        <v>1</v>
      </c>
      <c r="G53" s="28">
        <v>0</v>
      </c>
      <c r="H53" s="29">
        <f t="shared" si="1"/>
        <v>0</v>
      </c>
    </row>
    <row r="54" spans="1:8" ht="30">
      <c r="A54" s="17" t="s">
        <v>121</v>
      </c>
      <c r="B54" s="14" t="s">
        <v>177</v>
      </c>
      <c r="C54" s="14" t="s">
        <v>179</v>
      </c>
      <c r="D54" s="22" t="s">
        <v>178</v>
      </c>
      <c r="E54" s="23">
        <v>26</v>
      </c>
      <c r="F54" s="23">
        <v>1</v>
      </c>
      <c r="G54" s="28">
        <v>0</v>
      </c>
      <c r="H54" s="29">
        <f t="shared" si="1"/>
        <v>0</v>
      </c>
    </row>
    <row r="55" spans="1:8" ht="30">
      <c r="A55" s="17" t="s">
        <v>122</v>
      </c>
      <c r="B55" s="14" t="s">
        <v>180</v>
      </c>
      <c r="C55" s="14" t="s">
        <v>183</v>
      </c>
      <c r="D55" s="22" t="s">
        <v>178</v>
      </c>
      <c r="E55" s="23">
        <v>1</v>
      </c>
      <c r="F55" s="23">
        <v>1</v>
      </c>
      <c r="G55" s="28">
        <v>0</v>
      </c>
      <c r="H55" s="29">
        <f t="shared" si="1"/>
        <v>0</v>
      </c>
    </row>
    <row r="56" spans="1:8" ht="30">
      <c r="A56" s="17" t="s">
        <v>123</v>
      </c>
      <c r="B56" s="14" t="s">
        <v>181</v>
      </c>
      <c r="C56" s="14" t="s">
        <v>182</v>
      </c>
      <c r="D56" s="22" t="s">
        <v>178</v>
      </c>
      <c r="E56" s="23">
        <v>1</v>
      </c>
      <c r="F56" s="23">
        <v>1</v>
      </c>
      <c r="G56" s="28">
        <v>0</v>
      </c>
      <c r="H56" s="29">
        <f>E56*F56*G56</f>
        <v>0</v>
      </c>
    </row>
    <row r="57" spans="1:8" ht="30">
      <c r="A57" s="17" t="s">
        <v>124</v>
      </c>
      <c r="B57" s="14" t="s">
        <v>184</v>
      </c>
      <c r="C57" s="14" t="s">
        <v>185</v>
      </c>
      <c r="D57" s="22" t="s">
        <v>178</v>
      </c>
      <c r="E57" s="23">
        <v>1</v>
      </c>
      <c r="F57" s="23">
        <v>1</v>
      </c>
      <c r="G57" s="28">
        <v>0</v>
      </c>
      <c r="H57" s="29">
        <f>E57*F57*G57</f>
        <v>0</v>
      </c>
    </row>
    <row r="58" spans="1:8" ht="30">
      <c r="A58" s="17" t="s">
        <v>125</v>
      </c>
      <c r="B58" s="14" t="s">
        <v>186</v>
      </c>
      <c r="C58" s="14" t="s">
        <v>187</v>
      </c>
      <c r="D58" s="22" t="s">
        <v>178</v>
      </c>
      <c r="E58" s="23">
        <v>40</v>
      </c>
      <c r="F58" s="23">
        <v>1</v>
      </c>
      <c r="G58" s="28">
        <v>0</v>
      </c>
      <c r="H58" s="29">
        <f t="shared" si="1"/>
        <v>0</v>
      </c>
    </row>
    <row r="59" spans="1:8" ht="30">
      <c r="A59" s="17" t="s">
        <v>126</v>
      </c>
      <c r="B59" s="14" t="s">
        <v>181</v>
      </c>
      <c r="C59" s="14" t="s">
        <v>188</v>
      </c>
      <c r="D59" s="22" t="s">
        <v>178</v>
      </c>
      <c r="E59" s="23">
        <v>5</v>
      </c>
      <c r="F59" s="23">
        <v>1</v>
      </c>
      <c r="G59" s="28">
        <v>0</v>
      </c>
      <c r="H59" s="29">
        <f t="shared" si="1"/>
        <v>0</v>
      </c>
    </row>
    <row r="60" spans="1:8" ht="30">
      <c r="A60" s="17" t="s">
        <v>127</v>
      </c>
      <c r="B60" s="14" t="s">
        <v>189</v>
      </c>
      <c r="C60" s="14" t="s">
        <v>190</v>
      </c>
      <c r="D60" s="22" t="s">
        <v>16</v>
      </c>
      <c r="E60" s="23">
        <v>40</v>
      </c>
      <c r="F60" s="23">
        <v>1</v>
      </c>
      <c r="G60" s="28">
        <v>0</v>
      </c>
      <c r="H60" s="29">
        <f aca="true" t="shared" si="2" ref="H60:H78">E60*F60*G60</f>
        <v>0</v>
      </c>
    </row>
    <row r="61" spans="1:8" ht="30">
      <c r="A61" s="17" t="s">
        <v>142</v>
      </c>
      <c r="B61" s="14" t="s">
        <v>66</v>
      </c>
      <c r="C61" s="14" t="s">
        <v>191</v>
      </c>
      <c r="D61" s="22" t="s">
        <v>16</v>
      </c>
      <c r="E61" s="23">
        <v>70</v>
      </c>
      <c r="F61" s="23">
        <v>1</v>
      </c>
      <c r="G61" s="28">
        <v>0</v>
      </c>
      <c r="H61" s="29">
        <f t="shared" si="2"/>
        <v>0</v>
      </c>
    </row>
    <row r="62" spans="1:8" ht="45">
      <c r="A62" s="17" t="s">
        <v>143</v>
      </c>
      <c r="B62" s="14" t="s">
        <v>192</v>
      </c>
      <c r="C62" s="14" t="s">
        <v>193</v>
      </c>
      <c r="D62" s="22" t="s">
        <v>13</v>
      </c>
      <c r="E62" s="23">
        <v>4</v>
      </c>
      <c r="F62" s="23">
        <v>1</v>
      </c>
      <c r="G62" s="28">
        <v>0</v>
      </c>
      <c r="H62" s="29">
        <f t="shared" si="2"/>
        <v>0</v>
      </c>
    </row>
    <row r="63" spans="1:8" ht="30">
      <c r="A63" s="17" t="s">
        <v>144</v>
      </c>
      <c r="B63" s="14" t="s">
        <v>194</v>
      </c>
      <c r="C63" s="14" t="s">
        <v>195</v>
      </c>
      <c r="D63" s="22" t="s">
        <v>13</v>
      </c>
      <c r="E63" s="23">
        <v>10</v>
      </c>
      <c r="F63" s="23">
        <v>1</v>
      </c>
      <c r="G63" s="28">
        <v>0</v>
      </c>
      <c r="H63" s="29">
        <f t="shared" si="2"/>
        <v>0</v>
      </c>
    </row>
    <row r="64" spans="1:8" ht="30">
      <c r="A64" s="17" t="s">
        <v>145</v>
      </c>
      <c r="B64" s="14" t="s">
        <v>196</v>
      </c>
      <c r="C64" s="14" t="s">
        <v>197</v>
      </c>
      <c r="D64" s="22" t="s">
        <v>13</v>
      </c>
      <c r="E64" s="23">
        <v>1</v>
      </c>
      <c r="F64" s="23">
        <v>1</v>
      </c>
      <c r="G64" s="28">
        <v>0</v>
      </c>
      <c r="H64" s="29">
        <f t="shared" si="2"/>
        <v>0</v>
      </c>
    </row>
    <row r="65" spans="1:8" ht="30">
      <c r="A65" s="17" t="s">
        <v>146</v>
      </c>
      <c r="B65" s="14" t="s">
        <v>59</v>
      </c>
      <c r="C65" s="14" t="s">
        <v>198</v>
      </c>
      <c r="D65" s="22" t="s">
        <v>13</v>
      </c>
      <c r="E65" s="23">
        <v>4</v>
      </c>
      <c r="F65" s="23">
        <v>1</v>
      </c>
      <c r="G65" s="28">
        <v>0</v>
      </c>
      <c r="H65" s="29">
        <f t="shared" si="2"/>
        <v>0</v>
      </c>
    </row>
    <row r="66" spans="1:8" ht="30">
      <c r="A66" s="17" t="s">
        <v>147</v>
      </c>
      <c r="B66" s="14" t="s">
        <v>63</v>
      </c>
      <c r="C66" s="14" t="s">
        <v>199</v>
      </c>
      <c r="D66" s="22" t="s">
        <v>13</v>
      </c>
      <c r="E66" s="23">
        <v>4</v>
      </c>
      <c r="F66" s="23">
        <v>1</v>
      </c>
      <c r="G66" s="28">
        <v>0</v>
      </c>
      <c r="H66" s="29">
        <f t="shared" si="2"/>
        <v>0</v>
      </c>
    </row>
    <row r="67" spans="1:8" ht="30">
      <c r="A67" s="17" t="s">
        <v>148</v>
      </c>
      <c r="B67" s="14" t="s">
        <v>200</v>
      </c>
      <c r="C67" s="14" t="s">
        <v>201</v>
      </c>
      <c r="D67" s="22" t="s">
        <v>13</v>
      </c>
      <c r="E67" s="23">
        <v>4</v>
      </c>
      <c r="F67" s="23">
        <v>1</v>
      </c>
      <c r="G67" s="28">
        <v>0</v>
      </c>
      <c r="H67" s="29">
        <f t="shared" si="2"/>
        <v>0</v>
      </c>
    </row>
    <row r="68" spans="1:8" ht="30">
      <c r="A68" s="17" t="s">
        <v>149</v>
      </c>
      <c r="B68" s="14" t="s">
        <v>68</v>
      </c>
      <c r="C68" s="14" t="s">
        <v>202</v>
      </c>
      <c r="D68" s="22" t="s">
        <v>16</v>
      </c>
      <c r="E68" s="23">
        <v>18</v>
      </c>
      <c r="F68" s="23">
        <v>1</v>
      </c>
      <c r="G68" s="28">
        <v>0</v>
      </c>
      <c r="H68" s="29">
        <f t="shared" si="2"/>
        <v>0</v>
      </c>
    </row>
    <row r="69" spans="1:8" ht="30">
      <c r="A69" s="17" t="s">
        <v>150</v>
      </c>
      <c r="B69" s="14" t="s">
        <v>74</v>
      </c>
      <c r="C69" s="14" t="s">
        <v>203</v>
      </c>
      <c r="D69" s="22" t="s">
        <v>16</v>
      </c>
      <c r="E69" s="23">
        <v>18</v>
      </c>
      <c r="F69" s="23">
        <v>1</v>
      </c>
      <c r="G69" s="28">
        <v>0</v>
      </c>
      <c r="H69" s="29">
        <f t="shared" si="2"/>
        <v>0</v>
      </c>
    </row>
    <row r="70" spans="1:8" ht="45">
      <c r="A70" s="17" t="s">
        <v>151</v>
      </c>
      <c r="B70" s="14" t="s">
        <v>204</v>
      </c>
      <c r="C70" s="14" t="s">
        <v>205</v>
      </c>
      <c r="D70" s="22" t="s">
        <v>16</v>
      </c>
      <c r="E70" s="23">
        <v>24</v>
      </c>
      <c r="F70" s="23">
        <v>1</v>
      </c>
      <c r="G70" s="28">
        <v>0</v>
      </c>
      <c r="H70" s="29">
        <f t="shared" si="2"/>
        <v>0</v>
      </c>
    </row>
    <row r="71" spans="1:8" ht="30">
      <c r="A71" s="17" t="s">
        <v>152</v>
      </c>
      <c r="B71" s="14" t="s">
        <v>78</v>
      </c>
      <c r="C71" s="14" t="s">
        <v>208</v>
      </c>
      <c r="D71" s="22" t="s">
        <v>16</v>
      </c>
      <c r="E71" s="23">
        <v>18</v>
      </c>
      <c r="F71" s="23">
        <v>1</v>
      </c>
      <c r="G71" s="28">
        <v>0</v>
      </c>
      <c r="H71" s="29">
        <f t="shared" si="2"/>
        <v>0</v>
      </c>
    </row>
    <row r="72" spans="1:8" ht="30">
      <c r="A72" s="17" t="s">
        <v>153</v>
      </c>
      <c r="B72" s="14" t="s">
        <v>206</v>
      </c>
      <c r="C72" s="14" t="s">
        <v>207</v>
      </c>
      <c r="D72" s="22" t="s">
        <v>178</v>
      </c>
      <c r="E72" s="23">
        <v>1</v>
      </c>
      <c r="F72" s="23">
        <v>1</v>
      </c>
      <c r="G72" s="28">
        <v>0</v>
      </c>
      <c r="H72" s="29">
        <f t="shared" si="2"/>
        <v>0</v>
      </c>
    </row>
    <row r="73" spans="1:8" ht="30">
      <c r="A73" s="17" t="s">
        <v>154</v>
      </c>
      <c r="B73" s="14" t="s">
        <v>209</v>
      </c>
      <c r="C73" s="14" t="s">
        <v>210</v>
      </c>
      <c r="D73" s="22" t="s">
        <v>178</v>
      </c>
      <c r="E73" s="23">
        <v>3</v>
      </c>
      <c r="F73" s="23">
        <v>1</v>
      </c>
      <c r="G73" s="28">
        <v>0</v>
      </c>
      <c r="H73" s="29">
        <f t="shared" si="2"/>
        <v>0</v>
      </c>
    </row>
    <row r="74" spans="1:8" ht="15">
      <c r="A74" s="17" t="s">
        <v>155</v>
      </c>
      <c r="B74" s="14" t="s">
        <v>211</v>
      </c>
      <c r="C74" s="14" t="s">
        <v>212</v>
      </c>
      <c r="D74" s="22" t="s">
        <v>24</v>
      </c>
      <c r="E74" s="23">
        <v>1</v>
      </c>
      <c r="F74" s="23">
        <v>1</v>
      </c>
      <c r="G74" s="28">
        <v>0</v>
      </c>
      <c r="H74" s="29">
        <f t="shared" si="2"/>
        <v>0</v>
      </c>
    </row>
    <row r="75" spans="1:8" ht="30">
      <c r="A75" s="17" t="s">
        <v>156</v>
      </c>
      <c r="B75" s="14" t="s">
        <v>63</v>
      </c>
      <c r="C75" s="14" t="s">
        <v>213</v>
      </c>
      <c r="D75" s="22" t="s">
        <v>13</v>
      </c>
      <c r="E75" s="23">
        <v>1</v>
      </c>
      <c r="F75" s="23">
        <v>1</v>
      </c>
      <c r="G75" s="28">
        <v>0</v>
      </c>
      <c r="H75" s="29">
        <f t="shared" si="2"/>
        <v>0</v>
      </c>
    </row>
    <row r="76" spans="1:8" ht="45">
      <c r="A76" s="17" t="s">
        <v>157</v>
      </c>
      <c r="B76" s="14" t="s">
        <v>100</v>
      </c>
      <c r="C76" s="14" t="s">
        <v>214</v>
      </c>
      <c r="D76" s="22" t="s">
        <v>24</v>
      </c>
      <c r="E76" s="23">
        <v>1</v>
      </c>
      <c r="F76" s="23">
        <v>1</v>
      </c>
      <c r="G76" s="28">
        <v>0</v>
      </c>
      <c r="H76" s="29">
        <f t="shared" si="2"/>
        <v>0</v>
      </c>
    </row>
    <row r="77" spans="1:8" ht="30">
      <c r="A77" s="17" t="s">
        <v>158</v>
      </c>
      <c r="B77" s="14" t="s">
        <v>37</v>
      </c>
      <c r="C77" s="14" t="s">
        <v>215</v>
      </c>
      <c r="D77" s="22" t="s">
        <v>16</v>
      </c>
      <c r="E77" s="23">
        <v>36</v>
      </c>
      <c r="F77" s="23">
        <v>1</v>
      </c>
      <c r="G77" s="28">
        <v>0</v>
      </c>
      <c r="H77" s="29">
        <f t="shared" si="2"/>
        <v>0</v>
      </c>
    </row>
    <row r="78" spans="1:8" ht="30">
      <c r="A78" s="17" t="s">
        <v>159</v>
      </c>
      <c r="B78" s="14" t="s">
        <v>128</v>
      </c>
      <c r="C78" s="14" t="s">
        <v>216</v>
      </c>
      <c r="D78" s="22" t="s">
        <v>24</v>
      </c>
      <c r="E78" s="23">
        <v>1</v>
      </c>
      <c r="F78" s="23">
        <v>1</v>
      </c>
      <c r="G78" s="28">
        <v>0</v>
      </c>
      <c r="H78" s="29">
        <f t="shared" si="2"/>
        <v>0</v>
      </c>
    </row>
    <row r="79" spans="1:8" ht="15">
      <c r="A79" s="18" t="s">
        <v>27</v>
      </c>
      <c r="B79" s="18"/>
      <c r="C79" s="18"/>
      <c r="D79" s="18"/>
      <c r="E79" s="18"/>
      <c r="F79" s="18"/>
      <c r="G79" s="18"/>
      <c r="H79" s="30">
        <f>SUM(H6:H78)</f>
        <v>0</v>
      </c>
    </row>
  </sheetData>
  <sheetProtection/>
  <mergeCells count="2">
    <mergeCell ref="A79:G79"/>
    <mergeCell ref="A1:H1"/>
  </mergeCells>
  <printOptions horizontalCentered="1"/>
  <pageMargins left="0.25" right="0.25" top="0.75" bottom="0.75" header="0.3" footer="0.3"/>
  <pageSetup horizontalDpi="600" verticalDpi="600" orientation="landscape" pageOrder="overThenDown" paperSize="9" scale="98" r:id="rId1"/>
  <headerFooter alignWithMargins="0">
    <oddHeader>&amp;RStrona &amp;P z &amp;N</oddHeader>
    <oddFooter>&amp;R........................................................
Podpis Wykonawcy</oddFooter>
  </headerFooter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2020-02-13T08:46:40Z</cp:lastPrinted>
  <dcterms:created xsi:type="dcterms:W3CDTF">2013-03-19T16:38:19Z</dcterms:created>
  <dcterms:modified xsi:type="dcterms:W3CDTF">2020-02-21T09:48:49Z</dcterms:modified>
  <cp:category/>
  <cp:version/>
  <cp:contentType/>
  <cp:contentStatus/>
</cp:coreProperties>
</file>