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<sst xmlns="http://schemas.openxmlformats.org/spreadsheetml/2006/main" count="1130" uniqueCount="536">
  <si>
    <t/>
  </si>
  <si>
    <t>Numer</t>
  </si>
  <si>
    <t>Podstawa</t>
  </si>
  <si>
    <t>Opis</t>
  </si>
  <si>
    <t>Notatka</t>
  </si>
  <si>
    <t>Jednostka</t>
  </si>
  <si>
    <t>Ilość</t>
  </si>
  <si>
    <t>Krotność</t>
  </si>
  <si>
    <t>Cena jedn.</t>
  </si>
  <si>
    <t>Wartość</t>
  </si>
  <si>
    <t>Kosztorys</t>
  </si>
  <si>
    <t>ARCHITEKTURA I KONSTRUKCJA - Rozbudowa, przebudowa i nadbudowa istniejącego budynku świetlicy wiejskiej</t>
  </si>
  <si>
    <t>1</t>
  </si>
  <si>
    <t>Rozdział</t>
  </si>
  <si>
    <t>ROBOTY PRZYGOTOWAWCZE</t>
  </si>
  <si>
    <t>Element</t>
  </si>
  <si>
    <t>ROBOTY ROZBIÓRKOWE</t>
  </si>
  <si>
    <t>KNR 401/354/4</t>
  </si>
  <si>
    <t>Norma: KNR 4-01 0354-04, ORGBUD wyd.I 1988,biuletyny do 9 1996 
ZUZIA: Roboty remontowe budowlane</t>
  </si>
  <si>
    <t>szt.</t>
  </si>
  <si>
    <t>Wykucie z muru ościeżnic drewnianych o powierzchni do 2 m2</t>
  </si>
  <si>
    <t>2</t>
  </si>
  <si>
    <t>KNRW 401/348/2</t>
  </si>
  <si>
    <t>Norma: KNR-W 4-01 0348-02, WACETOB wyd.III 2000 
ZUZIA: Roboty remontowe budowlane (Wersja Wacetob r.1997)</t>
  </si>
  <si>
    <t>m3</t>
  </si>
  <si>
    <t>Rozebranie ścian, filarów, kolumn z cegieł na zaprawie cementowo-wapiennej
0*(0,12*1,21*2,39)=
0*(0,30*1,20*2,39)=
0*(0,12*1,00*2,10)=
0*(0,10*0,10*2,10)=
0*(0,44*0,38*2,10)=
0*(0,32*6,35*2,39)=
0*(0,28*5,30*2,39)=
0*(2*0,44*1,81*1,50{O36s})=
0*(0,40*1,56*0,72{DZ1})=
0*(0,90*0,48*6,32{Komin})=
korekta : 15.803500=15,803500
(import)Razem =15.803500 :</t>
  </si>
  <si>
    <t>3</t>
  </si>
  <si>
    <t>KNRW 401/439/1</t>
  </si>
  <si>
    <t>Norma: KNR-W 4-01 0439-01, WACETOB wyd.III 2000 
ZUZIA: Roboty remontowe budowlane (Wersja Wacetob r.1997)</t>
  </si>
  <si>
    <t>m2</t>
  </si>
  <si>
    <t>Rozebranie podłóg drewnianych ślepych
0*(29.15+31.56)=
korekta : 60.710000=60,710000
(import)Razem =60.710000 :</t>
  </si>
  <si>
    <t>4</t>
  </si>
  <si>
    <t>KNRW 401/439/3</t>
  </si>
  <si>
    <t>Norma: KNR-W 4-01 0439-03, WACETOB wyd.III 2000 
ZUZIA: Roboty remontowe budowlane (Wersja Wacetob r.1997)</t>
  </si>
  <si>
    <t>m</t>
  </si>
  <si>
    <t>Rozebranie legarów podłogowych
0*(5,30/0,60*5,50)=
0*(7,12/0,60*4,45)=
korekta : 101.390000=101,390000
(import)Razem =101.390000 :</t>
  </si>
  <si>
    <t>5</t>
  </si>
  <si>
    <t>KNRW 401/212/2</t>
  </si>
  <si>
    <t>Norma: KNR-W 4-01 0212-02, WACETOB wyd.III 2000 
ZUZIA: Roboty remontowe budowlane (Wersja Wacetob r.1997)</t>
  </si>
  <si>
    <t>Mechaniczna rozbiórka elementów konstrukcji betonowych niezbrojonych o grubości do 15 cm 
[Wylewki, przyjęto 15 cm grubości]
0*(0.15*(2.38+3.31+8.44+8.91+8.37))=
korekta : 4.711500=4,711500
(import)Razem =4.711500 :</t>
  </si>
  <si>
    <t>6</t>
  </si>
  <si>
    <t>KNRW 401/509/3</t>
  </si>
  <si>
    <t>Norma: KNR-W 4-01 0509-03, WACETOB wyd.III 2000 
ZUZIA: Roboty remontowe budowlane (Wersja Wacetob r.1997)</t>
  </si>
  <si>
    <t>Rozbiórka pokrycia z dachówki
0*(2*5.66/cos(36)*17.05)=
korekta : 238.568500=238,568500
(import)Razem =238.568500 :</t>
  </si>
  <si>
    <t>7</t>
  </si>
  <si>
    <t>KNRW 401/441/5</t>
  </si>
  <si>
    <t>Norma: KNR-W 4-01 0441-05, WACETOB wyd.III 2000 
ZUZIA: Roboty remontowe budowlane (Wersja Wacetob r.1997)</t>
  </si>
  <si>
    <t>Rozebranie elementów więźb dachowych - ołacenie dachu o odstępie łat ponad 24 cm
#p6 : 0*(238.568500)=
korekta : 238.568500=238,568500
(import)Razem =238.568500 :</t>
  </si>
  <si>
    <t>8</t>
  </si>
  <si>
    <t>KNRW 401/441/6</t>
  </si>
  <si>
    <t>Norma: KNR-W 4-01 0441-06, WACETOB wyd.III 2000 
ZUZIA: Roboty remontowe budowlane (Wersja Wacetob r.1997)</t>
  </si>
  <si>
    <t>Rozebranie elementów więźb dachowych - więźby dachowe proste
#p6 : 0*(238.568500)=
korekta : 238.568500=238,568500
(import)Razem =238.568500 :</t>
  </si>
  <si>
    <t>9</t>
  </si>
  <si>
    <t>KNRW 401/440/3</t>
  </si>
  <si>
    <t>Norma: KNR-W 4-01 0440-03, WACETOB wyd.III 2000 
ZUZIA: Roboty remontowe budowlane (Wersja Wacetob r.1997)</t>
  </si>
  <si>
    <t>Rozebranie elementów stropów drewnianych - ślepe pułapy
0*(8.37+3.13+3.42+5.13+8.44+8.91+31.56+29.15+3.31+3.71)=
korekta : 105.130000=105,130000
(import)Razem =105.130000 :</t>
  </si>
  <si>
    <t>10</t>
  </si>
  <si>
    <t>Rozebranie legarów podłogowych
0*(17.05/0.60*8.00)=
korekta : 227.333300=227,333300
(import)Razem =227.333300 :</t>
  </si>
  <si>
    <t>11</t>
  </si>
  <si>
    <t>KNRW 401/440/4</t>
  </si>
  <si>
    <t>Norma: KNR-W 4-01 0440-04, WACETOB wyd.III 2000 
ZUZIA: Roboty remontowe budowlane (Wersja Wacetob r.1997)</t>
  </si>
  <si>
    <t>Rozebranie elementów stropów drewnianych - podsufitki z desek otynkowanych
#p9 : 0*(105.130000)=
korekta : 105.130000=105,130000
(import)Razem =105.130000 :</t>
  </si>
  <si>
    <t>12</t>
  </si>
  <si>
    <t>KNRW 401/701/5</t>
  </si>
  <si>
    <t>Norma: KNR-W 4-01 0701-05, WACETOB wyd.III 2000 
ZUZIA: Roboty remontowe budowlane (Wersja Wacetob r.1997)</t>
  </si>
  <si>
    <t>Odbicie tynków wewnętrznych z zaprawy cementowo-wapiennej na ścianach, filarach, pilastrach o powierzchni odbicia ponad 5 m2
#p91 : 0*(225.561800)=
korekta : 225.561800=225,561800
(import)Razem =225.561800 :</t>
  </si>
  <si>
    <t>WYWÓZ GRUZU, DŁUŻNIC, GAŁĘZI</t>
  </si>
  <si>
    <t>13</t>
  </si>
  <si>
    <t>KNRW 401/109/13</t>
  </si>
  <si>
    <t>Norma: KNR-W 4-01 0109-13, WACETOB wyd.III 2000 
ZUZIA: Roboty remontowe budowlane (Wersja Wacetob r.1997)</t>
  </si>
  <si>
    <t>Wywiezienie samochodami skrzyniowymi gruzu z rozbieranych konstrukcji ceglanych na odległość 1 km
#p2 : 0*(15.803500)=
korekta : 15.803500=15,803500
(import)Razem =15.803500 :</t>
  </si>
  <si>
    <t>14</t>
  </si>
  <si>
    <t>KNRW 401/109/16</t>
  </si>
  <si>
    <t>Norma: KNR-W 4-01 0109-16, WACETOB wyd.III 2000 
ZUZIA: Roboty remontowe budowlane (Wersja Wacetob r.1997)</t>
  </si>
  <si>
    <t>Wywiezienie samochodami skrzyniowymi gruzu z rozbieranych konstrukcji na każdy następny 1 km
#p13 : 0*(15.803500)=
korekta : 15.803500=15,803500
(import)Razem =15.803500 :</t>
  </si>
  <si>
    <t>15</t>
  </si>
  <si>
    <t>KNRW 401/109/14</t>
  </si>
  <si>
    <t>Norma: KNR-W 4-01 0109-14, WACETOB wyd.III 2000 
ZUZIA: Roboty remontowe budowlane (Wersja Wacetob r.1997)</t>
  </si>
  <si>
    <t>Wywiezienie samochodami skrzyniowymi gruzu z rozbieranych konstrukcji gruzo- i żużlobetonowych na odległość 1 km
#p5+#p12*0.015 : 0*(8.094900)=
korekta : 8.094900=8,094900
(import)Razem =8.094900 :</t>
  </si>
  <si>
    <t>16</t>
  </si>
  <si>
    <t>Wywiezienie samochodami skrzyniowymi gruzu z rozbieranych konstrukcji na każdy następny 1 km
#p15 : 0*(8.094900)=
korekta : 8.094900=8,094900
(import)Razem =8.094900 :</t>
  </si>
  <si>
    <t>31-000 - BUDYNEK - KONSTRUKCJA I ELEMENTY BUDOWLANE</t>
  </si>
  <si>
    <t>Grupa</t>
  </si>
  <si>
    <t>31-100 - STAN ZEROWY</t>
  </si>
  <si>
    <t>31-110 - ROBOTY ZIEMNE</t>
  </si>
  <si>
    <t>31-111 - WYKONANIE WYKOPÓW 
(Usunięcie humusu, mechaniczne i ręczne wykopy, odwóz nadmiaru gruntu, zasypanie wykopów)</t>
  </si>
  <si>
    <t>17</t>
  </si>
  <si>
    <t>KNRW 401/102/1</t>
  </si>
  <si>
    <t>Norma: KNR-W 4-01 0102-01, WACETOB wyd.III 2000 
ZUZIA: Roboty remontowe budowlane (Wersja Wacetob r.1997)</t>
  </si>
  <si>
    <t>Wykopy wąskoprzestrzenne, nieumocnione o szerokości dna do 1.5 m i głębokości do 1.5 m w gruncie suchym lub wilgotnym kat. I-II
0*(2*0.70*0.70*1.10)=
korekta : 1.078000=1,078000
(import)Razem =1.078000 :</t>
  </si>
  <si>
    <t>18</t>
  </si>
  <si>
    <t>KNRW 401/104/2</t>
  </si>
  <si>
    <t>Norma: KNR-W 4-01 0104-02, WACETOB wyd.III 2000 
ZUZIA: Roboty remontowe budowlane (Wersja Wacetob r.1997)</t>
  </si>
  <si>
    <t>Wykopy o ścianach pionowych o głębokości do 1.5 m w gruncie kat. III przy odkrywaniu odcinkami istniejących fundamentów 
[Pogłębienie pod warstwy posadzki]
0*((0.20+0.10+0.02+0.10+0.02+0.12+0.06+0.02)*(8.37+3.13+3.42+5.13+8.44+8.91+31.56+29.15+3.31+3.71))=
korekta : 67.283200=67,283200
(import)Razem =67.283200 :</t>
  </si>
  <si>
    <t>19</t>
  </si>
  <si>
    <t>KNRW 401/105/2</t>
  </si>
  <si>
    <t>Norma: KNR-W 4-01 0105-02, WACETOB wyd.III 2000 
ZUZIA: Roboty remontowe budowlane (Wersja Wacetob r.1997)</t>
  </si>
  <si>
    <t>Zasypanie wykopów ziemią z ukopów z przerzutem ziemi na odległość do 3 m i ubiciem warstwami co 15 cm w gruncie kat. III 
[Zasypanie piwniczki - grunt z pogłębiania pod posadzki]</t>
  </si>
  <si>
    <t>20</t>
  </si>
  <si>
    <t>Wykopy o ścianach pionowych o głębokości do 1.5 m w gruncie kat. III przy odkrywaniu odcinkami istniejących fundamentów 
[Odsłonięcie ścian fundamentowych]
0*(0.50*1.10*(17.05+17.05+8.00+8.00))=
korekta : 27.555000=27,555000
(import)Razem =27.555000 :</t>
  </si>
  <si>
    <t>21</t>
  </si>
  <si>
    <t>Zasypanie wykopów ziemią z ukopów z przerzutem ziemi na odległość do 3 m i ubiciem warstwami co 15 cm w gruncie kat. III 
[Odsłonięcie ścian fundamentowych]
0*(0.40*1.10*(17.05+17.05+8.00+8.00))=
korekta : 22.044000=22,044000
(import)Razem =22.044000 :</t>
  </si>
  <si>
    <t>31-114 - ROBOTY ZIEMNE - POZOSTAŁE 
(Wymiana gruntu, wzmocnienie)</t>
  </si>
  <si>
    <t>22</t>
  </si>
  <si>
    <t>KNRW 401/109/2</t>
  </si>
  <si>
    <t>Norma: KNR-W 4-01 0109-02, WACETOB wyd.III 2000 
ZUZIA: Roboty remontowe budowlane (Wersja Wacetob r.1997)</t>
  </si>
  <si>
    <t>Wywóz ziemi samochodami skrzyniowymi na odległość do 1 km (grunt kat. III)
#p18-#p19 : 0*(60.483200)=
#p20-#p21 : 0*(5.511000)=
#p17 : 0*(1.078000)=
korekta : 67.072200=67,072200
(import)Razem =67.072200 :</t>
  </si>
  <si>
    <t>23</t>
  </si>
  <si>
    <t>KNRW 401/109/4</t>
  </si>
  <si>
    <t>Norma: KNR-W 4-01 0109-04, WACETOB wyd.III 2000 
ZUZIA: Roboty remontowe budowlane (Wersja Wacetob r.1997)</t>
  </si>
  <si>
    <t>Wywóz ziemi samochodami skrzyniowymi na każdy następny 1 km
#p22 : 0*(67.072200)=
korekta : 67.072200=67,072200
(import)Razem =67.072200 :</t>
  </si>
  <si>
    <t>31-120 - FUNDAMENTY 
(Podkłady, ławy, ściany, stopy, płyty fundamentowe)</t>
  </si>
  <si>
    <t>31-123 - FUNDAMENTY ŻELBETOWE</t>
  </si>
  <si>
    <t>STOPY FUNDAMENTOWE</t>
  </si>
  <si>
    <t>24</t>
  </si>
  <si>
    <t>KNRW 202/1103/1</t>
  </si>
  <si>
    <t>Norma: KNR-W 2-02 1103-01, WACETOB wyd.V 2003 
ZUZIA: Konstrukcje budowlane (wersja Wacetob z 2003 r.)</t>
  </si>
  <si>
    <t>Podkłady z ubitych materiałów sypkich w budownictwie mieszkaniowym i użyteczności publicznej na podłożu gruntowym 
[Przyjęto ~20 cm grubości]
0*(0.20*0.70*0.70*140%{Przyjęto ~40% nadwyżki piasku})=
korekta : 0.137200=0,137200
(import)Razem =0.137200 :</t>
  </si>
  <si>
    <t>25</t>
  </si>
  <si>
    <t>KNRW 201/228/1</t>
  </si>
  <si>
    <t>Norma: KNR-W 2-01 0228-01, WACETOB wyd.I 1997,errata z Zeszytu 3/2001 
ZUZIA: Budowle i roboty ziemne (wersja Wacetob - wydanie I, 1997r.)</t>
  </si>
  <si>
    <t>Zagęszczenie nasypów ubijakami mechanicznymi; grunty sypkie kat. I-III
#p24 : 0*(0.137200)=
korekta : 0.137200=0,137200
(import)Razem =0.137200 :</t>
  </si>
  <si>
    <t>26</t>
  </si>
  <si>
    <t>KNRW 202/1101/3</t>
  </si>
  <si>
    <t>Norma: KNR-W 2-02 1101-03, WACETOB wyd.V 2003 
ZUZIA: Konstrukcje budowlane (wersja Wacetob z 2003 r.)</t>
  </si>
  <si>
    <t>Podkłady betonowe w budownictwie mieszkaniowym i użyteczności publicznej przy zastosowaniu pompy do betonu na podłożu gruntowym 
[Przyjęto ~10 cm grubości]
0*(0.10*0.70*0.70*120%{Przyjęto ~20% nadwyżki betonu})=
korekta : 0.058800=0,058800
(import)Razem =0.058800 :</t>
  </si>
  <si>
    <t>27</t>
  </si>
  <si>
    <t>KNRW 202/204/1</t>
  </si>
  <si>
    <t>Norma: KNR-W 2-02 0204-01, WACETOB wyd.V 2003 
ZUZIA: Konstrukcje budowlane (wersja Wacetob z 2003 r.)</t>
  </si>
  <si>
    <t>Stopy fundamentowe prostokątne żelbetowe o objętości do 0.5m3 - z zastosowaniem pompy do betonu 
[SF.01]
0*(2*0.35*0.80*0.80)=
korekta : 0.448000=0,448000
(import)Razem =0.448000 :</t>
  </si>
  <si>
    <t>28</t>
  </si>
  <si>
    <t>KNRW 202/259/2</t>
  </si>
  <si>
    <t>Norma: KNR-W 2-02 0259-02, WACETOB wyd.V 2003 
ZUZIA: Konstrukcje budowlane (wersja Wacetob z 2003 r.)</t>
  </si>
  <si>
    <t>t</t>
  </si>
  <si>
    <t>Przygotowanie i montaż zbrojenia elementów budynków i budowli - pręty żebrowane o śr. 12-14 mm 
[SF.01 - pręt 12mm]</t>
  </si>
  <si>
    <t>29</t>
  </si>
  <si>
    <t>Przygotowanie i montaż zbrojenia elementów budynków i budowli - pręty żebrowane o śr. do 7 mm 
[SF.01 - pręt 6mm]</t>
  </si>
  <si>
    <t>31-180 - IZOLACJA FUNDAMENTÓW I ŚCIAN PODZIEMIA</t>
  </si>
  <si>
    <t>31-181 - IZOLACJE PRZECIWWILGOCIOWE</t>
  </si>
  <si>
    <t>30</t>
  </si>
  <si>
    <t>KNR 915/301/1</t>
  </si>
  <si>
    <t>Norma: KNR 9-15 0301-01, ORGBUD-SERWIS,wyd.I 2008 
ZUZIA: Roboty izolacyjne w systemie "Bezpieczny Fundament ICOPAL" (uzup. KNR 2-02, tom I, rozdz. 06)
Orgbud-Serwis, Poznań 2008, Wydanie I</t>
  </si>
  <si>
    <t>Izolacje powierzchni poziomych z papy Fundament Szybki Profil SBS - ławy i ściany fundamentowe
0*(2*0.70*0.70)=
korekta : 0.980000=0,980000
(import)Razem =0.980000 :</t>
  </si>
  <si>
    <t>31</t>
  </si>
  <si>
    <t>KNRW 401/619/3</t>
  </si>
  <si>
    <t>Norma: KNR-W 4-01 0619-03, WACETOB wyd.III 2000 
ZUZIA: Roboty remontowe budowlane (Wersja Wacetob r.1997)</t>
  </si>
  <si>
    <t>Odgrzybianie powierzchni ścian z cegły łatwo dostępnych o powierzchni ponad 5 m2 przy użyciu szczotek stalowych 
[Odczyszczenie ścian fundamentowych]
#p32 : 0*(57.070000)=
korekta : 57.070000=57,070000
(import)Razem =57.070000 :</t>
  </si>
  <si>
    <t>32</t>
  </si>
  <si>
    <t>KNR 915/201/1</t>
  </si>
  <si>
    <t>Norma: KNR 9-15 0201-01, ORGBUD-SERWIS,wyd.I 2008 
ZUZIA: Roboty izolacyjne w systemie "Bezpieczny Fundament ICOPAL" (uzup. KNR 2-02, tom I, rozdz. 06)
Orgbud-Serwis, Poznań 2008, Wydanie I</t>
  </si>
  <si>
    <t>Izolowanie powierzchni pionowych masą bitumiczną Siplast Fundament Szybka Izolacja SBS - powierzchnie betonowe, tynkowane i z płyt TERMO PIR - pierwsza warstwa
#p34 : 0*(55.110000)=
0*(2*4*0,70*0,35{SF})=
korekta : 57.070000=57,070000
(import)Razem =57.070000 :</t>
  </si>
  <si>
    <t>33</t>
  </si>
  <si>
    <t>KNR 915/201/2</t>
  </si>
  <si>
    <t>Norma: KNR 9-15 0201-02, ORGBUD-SERWIS,wyd.I 2008 
ZUZIA: Roboty izolacyjne w systemie "Bezpieczny Fundament ICOPAL" (uzup. KNR 2-02, tom I, rozdz. 06)
Orgbud-Serwis, Poznań 2008, Wydanie I</t>
  </si>
  <si>
    <t>Izolowanie powierzchni pionowych masą bitumiczną Siplast Fundament Szybka Izolacja SBS - powierzchnie betonowe, tynkowane i z płyt TERMO PIR - druga warstwa
#p34 : 0*(55.110000)=
korekta : 55.110000=55,110000
(import)Razem =55.110000 :</t>
  </si>
  <si>
    <t>31-182 - IZOLACJE CIEPLNE I PRZECIWDŹWIĘKOWE</t>
  </si>
  <si>
    <t>34</t>
  </si>
  <si>
    <t>ZKNR C 2/101/8</t>
  </si>
  <si>
    <t>Norma: ZKNR C-2 0101-08, HENKEL wyd.I 2008 
ZUZIA: Roboty budowlane wykonywane w technologiach i materiałach marek: Ceresit, Thomasit, Pattex, Metylan
Henkel Polska, Wydanie I, październik 2008</t>
  </si>
  <si>
    <t>Przygotowanie podłoża - dwukrotne gruntowanie
#p35 : 0*(55.110000)=
korekta : 55.110000=55,110000
(import)Razem =55.110000 :</t>
  </si>
  <si>
    <t>35</t>
  </si>
  <si>
    <t>ZKNR C 2/101/2</t>
  </si>
  <si>
    <t>Norma: ZKNR C-2 0101-02, HENKEL wyd.I 2008 
ZUZIA: Roboty budowlane wykonywane w technologiach i materiałach marek: Ceresit, Thomasit, Pattex, Metylan
Henkel Polska, Wydanie I, październik 2008</t>
  </si>
  <si>
    <t>Przygotowanie podłoża - oczyszczenie i zmycie podłoża
#p36 : 0*(55.110000)=
korekta : 55.110000=55,110000
(import)Razem =55.110000 :</t>
  </si>
  <si>
    <t>36</t>
  </si>
  <si>
    <t>ZKNR C 2/102/3</t>
  </si>
  <si>
    <t>Norma: ZKNR C-2 0102-03, HENKEL wyd.I 2008 
ZUZIA: Roboty budowlane wykonywane w technologiach i materiałach marek: Ceresit, Thomasit, Pattex, Metylan
Henkel Polska, Wydanie I, październik 2008</t>
  </si>
  <si>
    <t>Przyklejenie płyt styropianowych o gr. 8 cm na powierzchni betonowej, tynkach, mozaice szklanej 
[Styropian XPS 10 cm]
0*(1.10*(17.05+17.05+8.00+8.00))=
korekta : 55.110000=55,110000
(import)Razem =55.110000 :</t>
  </si>
  <si>
    <t>37</t>
  </si>
  <si>
    <t>KNNRW 3/207/2</t>
  </si>
  <si>
    <t>Norma: KNNR-W 3 0207-02, WACETOB 2000 
ZUZIA: Roboty remontowe ogólnobudowlane</t>
  </si>
  <si>
    <t>Izolacje pionowe ścian fundamentowych z folii kubełkowej z gruntowaniem powierzchni
#p36 : 0*(55.110000)=
korekta : 55.110000=55,110000
(import)Razem =55.110000 :</t>
  </si>
  <si>
    <t>31-200 - STAN SUROWY</t>
  </si>
  <si>
    <t>31-220 - ŚCIANY NADZIEMIA</t>
  </si>
  <si>
    <t>31-221 - ŚCIANY MUROWANE</t>
  </si>
  <si>
    <t>ŚCIANY NOŚNE I DZIAŁOWE</t>
  </si>
  <si>
    <t>38</t>
  </si>
  <si>
    <t>KNRW 401/304/1</t>
  </si>
  <si>
    <t>Norma: KNR-W 4-01 0304-01, WACETOB wyd.III 2000 
ZUZIA: Roboty remontowe budowlane (Wersja Wacetob r.1997)</t>
  </si>
  <si>
    <t>Uzupełnienie ścian lub zamurowanie otworów w ścianach na zaprawie cementowo-wapiennej cegłami
0*(1*0,30*0,90*2,10)=
0*(3*0,44*0,90*2,10)=
0*(0,44*1,02*1,44)=
korekta : 3.708100=3,708100
(import)Razem =3.708100 :</t>
  </si>
  <si>
    <t>39</t>
  </si>
  <si>
    <t>KNRW 202/108/3</t>
  </si>
  <si>
    <t>Norma: KNR-W 2-02 0108-03, WACETOB wyd.V 2003 
ZUZIA: Konstrukcje budowlane (wersja Wacetob z 2003 r.)</t>
  </si>
  <si>
    <t>Ściany budynków jednokondygnacyjnych o wysokości do 4.5 m grubości 24 cm z bloczków betonu komórkowego długości 59 cm 
[Nadbudowa, ściany szczytowe, uzupełnienia ścian, nadmurowania]
0*(0,24*(8,00+8,00+17,05+17,05))=
4*PoleTrójkąta(7,52;2,95) : 0*(44.368000)=
korekta : 56.392000=56,392000
(import)Razem =56.392000 :</t>
  </si>
  <si>
    <t>SŁUPY BETONOWE, ŻELBETOWE, GZYMSY WIEŃCZĄCE</t>
  </si>
  <si>
    <t>40</t>
  </si>
  <si>
    <t>KNRW 202/208/4</t>
  </si>
  <si>
    <t>Norma: KNR-W 2-02 0208-04, WACETOB wyd.V 2003 
ZUZIA: Konstrukcje budowlane (wersja Wacetob z 2003 r.)</t>
  </si>
  <si>
    <t>Słupy żelbetowe prostokątne o wysokości do 4 m stosunek deskowanego obwodu do przekroju do 16 - z zastosowaniem pompy do betonu
0*(2*0.24*0.24*(3.45+0.25))=
korekta : 0.426200=0,426200
(import)Razem =0.426200 :</t>
  </si>
  <si>
    <t>41</t>
  </si>
  <si>
    <t>Przygotowanie i montaż zbrojenia elementów budynków i budowli - pręty żebrowane o śr. 12 mm 
[Pręt 12 mm]
0*(28.91/1000)=
korekta : 0.028900=0,028900
(import)Razem =0.028900 :</t>
  </si>
  <si>
    <t>42</t>
  </si>
  <si>
    <t>Przygotowanie i montaż zbrojenia elementów budynków i budowli - pręty żebrowane o śr. do 7 mm 
[Pręt 6 mm]
0*(9.29/1000)=
korekta : 0.009300=0,009300
(import)Razem =0.009300 :</t>
  </si>
  <si>
    <t>PODCIĄGI ŻELBETOWE</t>
  </si>
  <si>
    <t>43</t>
  </si>
  <si>
    <t>KNRW 202/210/5</t>
  </si>
  <si>
    <t>Norma: KNR-W 2-02 0210-05, WACETOB wyd.V 2003 
ZUZIA: Konstrukcje budowlane (wersja Wacetob z 2003 r.)</t>
  </si>
  <si>
    <t>Belki i podciągi żelbetowe o stosunku deskowanego obwodu do przekroju do 16 - z zastosowaniem pompy do betonu 
[P.01 - 24x35]
0*(0.24*0.35*(0.69+6.35+0.46))=
korekta : 0.630000=0,630000
(import)Razem =0.630000 :</t>
  </si>
  <si>
    <t>44</t>
  </si>
  <si>
    <t>Przygotowanie i montaż zbrojenia elementów budynków i budowli - pręty żebrowane o śr. 12 mm 
[P.01 - pręt 12 mm]
0*(39.80/1000)=
korekta : 0.039800=0,039800
(import)Razem =0.039800 :</t>
  </si>
  <si>
    <t>45</t>
  </si>
  <si>
    <t>Przygotowanie i montaż zbrojenia elementów budynków i budowli - pręty żebrowane o śr. do 7 mm 
[P.01 - pręt 6 mm]
0*(7.10/1000)=
korekta : 0.007100=0,007100
(import)Razem =0.007100 :</t>
  </si>
  <si>
    <t>BELKI ŻELBETOWE</t>
  </si>
  <si>
    <t>46</t>
  </si>
  <si>
    <t>Belki i podciągi żelbetowe o stosunku deskowanego obwodu do przekroju do 16 - z zastosowaniem pompy do betonu 
[B.01 - 24x25]</t>
  </si>
  <si>
    <t>47</t>
  </si>
  <si>
    <t>Przygotowanie i montaż zbrojenia elementów budynków i budowli - pręty żebrowane o śr. 14 mm 
[B.01 - pręt 14 mm]
0*(26.70/1000)=
korekta : 0.026700=0,026700
(import)Razem =0.026700 :</t>
  </si>
  <si>
    <t>48</t>
  </si>
  <si>
    <t>Przygotowanie i montaż zbrojenia elementów budynków i budowli - pręty żebrowane o śr. 12 mm 
[B.01 - pręt 12 mm]</t>
  </si>
  <si>
    <t>49</t>
  </si>
  <si>
    <t>Przygotowanie i montaż zbrojenia elementów budynków i budowli - pręty żebrowane o śr. do 7 mm 
[B.01 - pręt 6 mm]</t>
  </si>
  <si>
    <t>50</t>
  </si>
  <si>
    <t>Belki i podciągi żelbetowe o stosunku deskowanego obwodu do przekroju do 16 - z zastosowaniem pompy do betonu 
[B.02 - 24x25]
0*(2*0.25*0.24*(0.24+2.00+0.20))=
korekta : 0.292800=0,292800
(import)Razem =0.292800 :</t>
  </si>
  <si>
    <t>51</t>
  </si>
  <si>
    <t>Przygotowanie i montaż zbrojenia elementów budynków i budowli - pręty żebrowane o śr. 12 mm 
[B.02 - pręt 12 mm]</t>
  </si>
  <si>
    <t>52</t>
  </si>
  <si>
    <t>Przygotowanie i montaż zbrojenia elementów budynków i budowli - pręty żebrowane o śr. do 7 mm 
[B.02 - pręt 6 mm]</t>
  </si>
  <si>
    <t>NADPROŻA ŻELBETOWE</t>
  </si>
  <si>
    <t>53</t>
  </si>
  <si>
    <t>Belki i podciągi żelbetowe o stosunku deskowanego obwodu do przekroju do 16 - z zastosowaniem pompy do betonu 
[N.01 - 24x35]
0*(2*0.24*0.35*(0.30+1.80+0.30))=
korekta : 0.403200=0,403200
(import)Razem =0.403200 :</t>
  </si>
  <si>
    <t>54</t>
  </si>
  <si>
    <t>Przygotowanie i montaż zbrojenia elementów budynków i budowli - pręty żebrowane o śr. 12 mm 
[N.01 - pręt 12 mm]</t>
  </si>
  <si>
    <t>55</t>
  </si>
  <si>
    <t>Przygotowanie i montaż zbrojenia elementów budynków i budowli - pręty żebrowane o śr. do 7 mm 
[N.01 - pręt 6 mm]</t>
  </si>
  <si>
    <t>56</t>
  </si>
  <si>
    <t>Belki i podciągi żelbetowe o stosunku deskowanego obwodu do przekroju do 16 - z zastosowaniem pompy do betonu 
[N.02 - 24x35]
0*(4*0.24*0.35*(0.30+1.56+0.30))=
korekta : 0.725800=0,725800
(import)Razem =0.725800 :</t>
  </si>
  <si>
    <t>57</t>
  </si>
  <si>
    <t>Przygotowanie i montaż zbrojenia elementów budynków i budowli - pręty żebrowane o śr. 12 mm 
[N.02 - pręt 12 mm]
0*(45.20/1000)=
korekta : 0.045200=0,045200
(import)Razem =0.045200 :</t>
  </si>
  <si>
    <t>58</t>
  </si>
  <si>
    <t>Przygotowanie i montaż zbrojenia elementów budynków i budowli - pręty żebrowane o śr. do 7 mm 
[N.02 - pręt 6 mm]</t>
  </si>
  <si>
    <t>KOMINY, PRZEWODY DYMOWE I WENTYLACYJNE 
(od poziomu 0)</t>
  </si>
  <si>
    <t>59</t>
  </si>
  <si>
    <t>KNRW 202/128/2</t>
  </si>
  <si>
    <t>Norma: KNR-W 2-02 0128-02, WACETOB wyd.V 2003 
ZUZIA: Konstrukcje budowlane (wersja Wacetob z 2003 r.)</t>
  </si>
  <si>
    <t>Jednoprzewodowe kominy wolno stojące z cegieł o przekroju przewodu 1x1 cegły
0*(0.90*0.48*6.32)=
korekta : 2.730200=2,730200
(import)Razem =2.730200 :</t>
  </si>
  <si>
    <t>31-230 - STROPY, STROPODACHY, SKLEPIENIA I SCHODY NADZIEMIA</t>
  </si>
  <si>
    <t>WIEŃCE</t>
  </si>
  <si>
    <t>60</t>
  </si>
  <si>
    <t>Belki i podciągi żelbetowe o stosunku deskowanego obwodu do przekroju do 16 - z zastosowaniem pompy do betonu 
[W1.1 - 24x10]
Obliczenia pomocnicze = 64.180000 : pmc=
8,00+8,00+16,57+16,57+7,52+7,52=64,180000
0,24*0,10*#p60a : 0*(1.540300)=
korekta : 1.540300=1,540300
(import)Razem =1.540300 :</t>
  </si>
  <si>
    <t>61</t>
  </si>
  <si>
    <t>Przygotowanie i montaż zbrojenia elementów budynków i budowli - pręty żebrowane o śr. 12 mm 
[W1.1 - pręt 12 mm]
4*#p60a*0.888/1000 : 0*(0.228000)=
korekta : 0.228000=0,228000
(import)Razem =0.228000 :</t>
  </si>
  <si>
    <t>62</t>
  </si>
  <si>
    <t>Przygotowanie i montaż zbrojenia elementów budynków i budowli - pręty żebrowane o śr. do 7 mm 
[W1.1 - pręt 6 mm]
#p60A/0.25*(2*0.10+2*0.24)*0.222/1000 : 0*(0.038800)=
korekta : 0.038800=0,038800
(import)Razem =0.038800 :</t>
  </si>
  <si>
    <t>63</t>
  </si>
  <si>
    <t>Belki i podciągi żelbetowe o stosunku deskowanego obwodu do przekroju do 16 - z zastosowaniem pompy do betonu 
[W1.2 - 24x25]
Obliczenia pomocnicze = 64.180000 : pmc=
8,00+8,00+16,57+16,57+7,52+7,52=64,180000
0,24*0,25*#p63A : 0*(3.850800)=
korekta : 3.850800=3,850800
(import)Razem =3.850800 :</t>
  </si>
  <si>
    <t>64</t>
  </si>
  <si>
    <t>Przygotowanie i montaż zbrojenia elementów budynków i budowli - pręty żebrowane o śr. 12 mm 
[W1.2 - pręt 12 mm]
4*#p63A*0.888/1000 : 0*(0.228000)=
korekta : 0.228000=0,228000
(import)Razem =0.228000 :</t>
  </si>
  <si>
    <t>65</t>
  </si>
  <si>
    <t>Przygotowanie i montaż zbrojenia elementów budynków i budowli - pręty żebrowane o śr. do 7 mm 
[W1.2 - pręt 6 mm]
#p63A/0.25*(2*0.10+2*0.24)*0.222/1000 : 0*(0.038800)=
korekta : 0.038800=0,038800
(import)Razem =0.038800 :</t>
  </si>
  <si>
    <t>31-250 - DACH KONSTRUKCJA</t>
  </si>
  <si>
    <t>31-251 - DACH KONSTRUKCJA METALOWA</t>
  </si>
  <si>
    <t>66</t>
  </si>
  <si>
    <t>KNRW 202/517/2</t>
  </si>
  <si>
    <t>Norma: KNR-W 2-02 0517-02, WACETOB wyd.V 2003 
ZUZIA: Konstrukcje budowlane (wersja Wacetob z 2003 r.)</t>
  </si>
  <si>
    <t>Obróbki przy szerokości w rozwinięciu ponad 25 cm - montaż z gotowych elementów prefabrykowanych z blachy stalowej ocynkowanej i blachy z cynku
0*(0,60*(17,35){Dorynnowa})=
0*(4*0,60*5,50{Doczołowa})=
0*(0,40*(2*0,40+2*0,90){Kominowa})=
korekta : 24.650000=24,650000
(import)Razem =24.650000 :</t>
  </si>
  <si>
    <t>31-254 - DACH KONSTRUKCJA DREWNIANA</t>
  </si>
  <si>
    <t>67</t>
  </si>
  <si>
    <t>KNNRW 2/402/2</t>
  </si>
  <si>
    <t>Norma: KNNR-W 2  0402-02, N.Z. WACETOB 1999 
ZUZIA: Konstrukcje budowlane budownictwa ogólnego
Wacetob, Warszawa 2000</t>
  </si>
  <si>
    <t>elem.</t>
  </si>
  <si>
    <t>Dachy z wiązarów deskowych - prefabrykowanych o rozpiętości 9.0 m</t>
  </si>
  <si>
    <t>68</t>
  </si>
  <si>
    <t>KNR 21/4004/6</t>
  </si>
  <si>
    <t>Norma: KNR 0-21 4004-06, IGM wyd.I 1998 
ZUZIA: Domy drewniane w technologii kanadyjskiej (uzupełnienie do KNR 2-02, rozdział 03)</t>
  </si>
  <si>
    <t>Poszycie ścian szkieletowych z płyt wiórowych 
[Podbitka nad wejściem]</t>
  </si>
  <si>
    <t>31-260 - DACH POKRYCIE</t>
  </si>
  <si>
    <t>31-261 - DACH POKRYCIE Z BLACHY I LEKKA OBUDOWA</t>
  </si>
  <si>
    <t>69</t>
  </si>
  <si>
    <t>KNR AT 9/103/1</t>
  </si>
  <si>
    <t>Norma: KNR AT-09 0103-01, ATHENASOFT wyd.II 2010</t>
  </si>
  <si>
    <t>Folie wstępnego krycia (FWK) układane na krokwiach - rozstaw kontrłat 0,60 m 
[Folia paroizolacyjna]
0*(2*5.50/cos(30)*17.05)=
korekta : 216.564100=216,564100
(import)Razem =216.564100 :</t>
  </si>
  <si>
    <t>70</t>
  </si>
  <si>
    <t>Folie wstępnego krycia (FWK) układane na krokwiach - rozstaw kontrłat 0,60 m
0*(2*5.50/cos(30)*17.05)=
korekta : 216.564100=216,564100
(import)Razem =216.564100 :</t>
  </si>
  <si>
    <t>71</t>
  </si>
  <si>
    <t>KNR K 5/104/4</t>
  </si>
  <si>
    <t>Norma: KNR K-05 0104-04, KOPRIN wyd.III 2012</t>
  </si>
  <si>
    <t>Montaż kontrłat na dachu bez deskowania, rozstaw krokwi do 70 cm
0*(2*5.50/cos(30)*17.05)=
korekta : 216.564100=216,564100
(import)Razem =216.564100 :</t>
  </si>
  <si>
    <t>72</t>
  </si>
  <si>
    <t>KNR AT 9/802/2</t>
  </si>
  <si>
    <t>Norma: KNR AT-09 0802-02, ATHENASOFT wyd.II 2010</t>
  </si>
  <si>
    <t>Blachodachówka STANDARD z blachy powlekanej - dachy o nachyleniu połaci do 60% i pow. ponad 50 m2
0*(2*5.50/cos(30)*17.05)=
korekta : 216.564100=216,564100
(import)Razem =216.564100 :</t>
  </si>
  <si>
    <t>31-267 - DACH POKRYCIE - RYNNY I RURY SPUSTOWE</t>
  </si>
  <si>
    <t>73</t>
  </si>
  <si>
    <t>KNR K 5/501/2</t>
  </si>
  <si>
    <t>Norma: KNR K-05 0501-02, KOPRIN wyd.III 2012</t>
  </si>
  <si>
    <t>Montaż rynien dachowych o śr. 125 mm</t>
  </si>
  <si>
    <t>74</t>
  </si>
  <si>
    <t>KNR K 5/502/2</t>
  </si>
  <si>
    <t>Norma: KNR K-05 0502-02, KOPRIN wyd.III 2012</t>
  </si>
  <si>
    <t>Montaż rur spustowych o śr. 100 mm</t>
  </si>
  <si>
    <t>75</t>
  </si>
  <si>
    <t>KNR K 5/502/3</t>
  </si>
  <si>
    <t>Norma: KNR K-05 0502-03, KOPRIN wyd.III 2012</t>
  </si>
  <si>
    <t>Montaż rur spustowych - kolanko</t>
  </si>
  <si>
    <t>76</t>
  </si>
  <si>
    <t>KNR K 5/501/7</t>
  </si>
  <si>
    <t>Norma: KNR K-05 0501-07, KOPRIN wyd.III 2012</t>
  </si>
  <si>
    <t>Montaż rynien dachowych - denko</t>
  </si>
  <si>
    <t>77</t>
  </si>
  <si>
    <t>KNR K 5/501/6</t>
  </si>
  <si>
    <t>Norma: KNR K-05 0501-06, KOPRIN wyd.III 2012</t>
  </si>
  <si>
    <t>Montaż rynien dachowych - lej spustowy</t>
  </si>
  <si>
    <t>31-270 - PODŁOŻA I KANAŁY WEWNĘTRZ BUDYNKU</t>
  </si>
  <si>
    <t>31-271 - PODŁOŻA</t>
  </si>
  <si>
    <t>78</t>
  </si>
  <si>
    <t>Podkłady z ubitych materiałów sypkich w budownictwie mieszkaniowym i użyteczności publicznej na podłożu gruntowym 
[Piasek - 20 cm grubości]
0*(0.20*(8.37+3.13+3.42+5.13+8.44+8.91+31.56+29.15+3.31+3.71)*120%{Przyjęto ~20% nadwyżki piasku})=
korekta : 25.231200=25,231200
(import)Razem =25.231200 :</t>
  </si>
  <si>
    <t>79</t>
  </si>
  <si>
    <t>KNR 201/236/1</t>
  </si>
  <si>
    <t>Norma: KNR 2-01 0236-01, ORGBUD wyd.II 1987,biuletyny do 9 1996 
ZUZIA: Budowle i roboty ziemne (MGPiB, Kraków-Olsztyn 2004, Wyd. VII)</t>
  </si>
  <si>
    <t>Zagęszczenie nasypów ubijakami mechanicznymi; grunty sypkie kat. I-III
#p78 : 0*(25.231200)=
korekta : 25.231200=25,231200
(import)Razem =25.231200 :</t>
  </si>
  <si>
    <t>80</t>
  </si>
  <si>
    <t>Podkłady betonowe w budownictwie mieszkaniowym i użyteczności publicznej przy zastosowaniu pompy do betonu na podłożu gruntowym 
[10 cm grubości]
0*(0.10*(8.37+3.13+3.42+5.13+8.44+8.91+31.56+29.15+3.31+3.71)*120%{Przyjęto ~20% nadwyżki betonu})=
korekta : 12.615600=12,615600
(import)Razem =12.615600 :</t>
  </si>
  <si>
    <t>81</t>
  </si>
  <si>
    <t>KNRW 202/606/1</t>
  </si>
  <si>
    <t>Norma: KNR-W 2-02 0606-01, WACETOB wyd.V 2003 
ZUZIA: Konstrukcje budowlane (wersja Wacetob z 2003 r.)</t>
  </si>
  <si>
    <t>Izolacje przeciwwilgociowe i przeciwwodne z folii polietylenowej szerokiej - poziome podposadzkowe 
[Tylko folia PE]
0*(8.37+3.13+3.42+5.13+8.44+8.91+31.56+29.15+3.31+3.71)=
korekta : 105.130000=105,130000
(import)Razem =105.130000 :</t>
  </si>
  <si>
    <t>82</t>
  </si>
  <si>
    <t>KNRW 202/205/1</t>
  </si>
  <si>
    <t>Norma: KNR-W 2-02 0205-01, WACETOB wyd.V 2003 
ZUZIA: Konstrukcje budowlane (wersja Wacetob z 2003 r.)</t>
  </si>
  <si>
    <t>Płyty fundamentowe żelbetowe - z zastosowaniem pompy do betonu
0.10*#p6 : 0*(23.856900)=
korekta : 23.856900=23,856900
(import)Razem =23.856900 :</t>
  </si>
  <si>
    <t>83</t>
  </si>
  <si>
    <t>KNRW 202/1116/7</t>
  </si>
  <si>
    <t>Norma: KNR-W 2-02 1116-07, WACETOB wyd.V 2003 
ZUZIA: Konstrukcje budowlane (wersja Wacetob z 2003 r.)</t>
  </si>
  <si>
    <t>Posadzki cementowe wraz z cokolikami - dopłata za zbrojenie siatką stalową 
[Siatko śr. 4mm, oczko 15x15]
#p81 : 0*(105.130000)=
korekta : 105.130000=105,130000
(import)Razem =105.130000 :</t>
  </si>
  <si>
    <t>84</t>
  </si>
  <si>
    <t>Izolacje przeciwwilgociowe i przeciwwodne z folii polietylenowej szerokiej - poziome podposadzkowe 
[Tylko folia PE]
#p81 : 0*(105.130000)=
korekta : 105.130000=105,130000
(import)Razem =105.130000 :</t>
  </si>
  <si>
    <t>85</t>
  </si>
  <si>
    <t>KNRW 202/608/3</t>
  </si>
  <si>
    <t>Norma: KNR-W 2-02 0608-03, WACETOB wyd.V 2003 
ZUZIA: Konstrukcje budowlane (wersja Wacetob z 2003 r.)</t>
  </si>
  <si>
    <t>Izolacje cieplne i przeciwdźwiękowe z płyt styropianowych poziome na wierzchu konstrukcji na sucho - jedna warstwa 
[Styropian EPS - 12 cm]
0*(8.37+3.13+3.42+5.13+8.44+8.91+31.56+29.15+3.31+3.71)=
korekta : 105.130000=105,130000
(import)Razem =105.130000 :</t>
  </si>
  <si>
    <t>31-280 - IZOLACJE NADZIEMIA</t>
  </si>
  <si>
    <t>31-282 - IZOLACJE CIEPLNE I PRZECIWDŹWIĘKOWE NADZIEMIA</t>
  </si>
  <si>
    <t>86</t>
  </si>
  <si>
    <t>KNRW 202/612/3</t>
  </si>
  <si>
    <t>Norma: KNR-W 2-02 0612-03, WACETOB wyd.V 2003 
ZUZIA: Konstrukcje budowlane (wersja Wacetob z 2003 r.)</t>
  </si>
  <si>
    <t>Izolacje cieplne i przeciwdźwiękowe z wełny mineralnej poziome z płyt układanych na sucho - jedna warstwa 
[Wełna mineralna 25cm]
0*(7.12*16.17)=
korekta : 115.130400=115,130400
(import)Razem =115.130400 :</t>
  </si>
  <si>
    <t>87</t>
  </si>
  <si>
    <t>Izolacje cieplne i przeciwdźwiękowe z płyt styropianowych poziome na wierzchu konstrukcji na sucho - jedna warstwa 
[Styropian 10cm nad wejściem do budynku]</t>
  </si>
  <si>
    <t>31-290 - WARSTWY WYRÓWNAWCZE POD POSADZKI</t>
  </si>
  <si>
    <t>88</t>
  </si>
  <si>
    <t>KNRW 202/1116/2</t>
  </si>
  <si>
    <t>Norma: KNR-W 2-02 1116-02, WACETOB wyd.V 2003 
ZUZIA: Konstrukcje budowlane (wersja Wacetob z 2003 r.)</t>
  </si>
  <si>
    <t>Posadzki cementowe wraz z cokolikami zatarte na gładko grubości 25 mm
#p81 : 0*(105.130000)=
korekta : 105.130000=105,130000
(import)Razem =105.130000 :</t>
  </si>
  <si>
    <t>89</t>
  </si>
  <si>
    <t>KNRW 202/1116/3</t>
  </si>
  <si>
    <t>Norma: KNR-W 2-02 1116-03, WACETOB wyd.V 2003 
ZUZIA: Konstrukcje budowlane (wersja Wacetob z 2003 r.)</t>
  </si>
  <si>
    <t>Posadzki cementowe wraz z cokolikami zatarte - zmiana grubości posadzki o 10 mm
#p81 : 0*(105.130000)=
korekta : 105.130000=105,130000
(import)Razem =105.130000 :</t>
  </si>
  <si>
    <t>90</t>
  </si>
  <si>
    <t>31-300 - STAN WYKOŃCZENIOWY WEWNĘTRZNY</t>
  </si>
  <si>
    <t>31-310 - TYNKI I OBLICOWANIA</t>
  </si>
  <si>
    <t>31-311 - TYNKI, WYPRAWY I SZTABLATURY</t>
  </si>
  <si>
    <t>91</t>
  </si>
  <si>
    <t>KNR K 4/303/2</t>
  </si>
  <si>
    <t>Norma: KNR K-04 0303-02, KOPRIN wyd.I 2002</t>
  </si>
  <si>
    <t>Tynki cementowo-wapienne na ścianach na podłożu ceramicznym wykonywane mechanicznie cienkowarstwowe grubości 5 mm z zaprawy TYNK 500
Obliczenia pomocnicze = 101.900000 : pmc=
5,30+7,12+5,30+0,27+0,50+0,32+0,32+0,50+0,27+4,45+4,45+0,85+0,90+5,37+0,85+0,90+5,37+2,50+2,50+2,50+2,50+3,40+3,59+3,40+3,59+2,81+2,81+2,98+2,98+1,93+1,93+1,62+1,62+2,11+2,11+2,98+2,98+1,23+1,23+1,78+1,78=101,900000
2,48*#p91A : 0*(252.712000)=
0*(-2*1,50*1,80{O36S})=
0*(-1,52*1,50{ON})=
0*(-2*1,56*1,50{ON})=
0*(-(0,90*2,10+0,56*2,17){DZ1})=
0*(-1,20*2,05{DZ1})=
0*(-3*0,90*2,05{D1})=
0*(-1*0,90*2,05{D2})=
0*(-0,90*2,05{D3})=
korekta : 225.561800=225,561800
(import)Razem =225.561800 :</t>
  </si>
  <si>
    <t>92</t>
  </si>
  <si>
    <t>KNR K 4/303/10</t>
  </si>
  <si>
    <t>Norma: KNR K-04 0303-10, KOPRIN wyd.I 2002</t>
  </si>
  <si>
    <t>Tynki cementowo-wapienne wykonywane mechanicznie cienkowarstwowe grubości 5 mm z zaprawy TYNK 500 - dodatek za pogrubienie o 2 mm
#p91 : 0*(225.561800)=
korekta : 225.561800=225,561800
(import)Razem =225.561800 :</t>
  </si>
  <si>
    <t>93</t>
  </si>
  <si>
    <t>KNR K 4/303/7</t>
  </si>
  <si>
    <t>Norma: KNR K-04 0303-07, KOPRIN wyd.I 2002</t>
  </si>
  <si>
    <t>Tynki cementowo-wapienne na ościeżach na podłożu ceramicznym wykonywane mechanicznie cienkowarstwowe grubości 5 mm z zaprawy TYNK 500
0*(0,36*2*(1,50+2*1,80){O36S})=
0*(0,36*(1,52+2*1,50){ON})=
0*(0,36*2*(1,56+2*1,50){ON})=
0*(0,36*(0,90+2*2,10+0,56+2*2,17){DZ1})=
0*(0,36*(1,20+2*2,05){DZ1})=
0*(0,32*(0,90+2*2,05){D1})=
0*(2*0,12*(0,90+2*2,05){D1})=
0*(0,13*(0,90+2*2,05){D2})=
0*(0,30*(0,90+2*2,05){D3})=
korekta : 19.040400=19,040400
(import)Razem =19.040400 :</t>
  </si>
  <si>
    <t>94</t>
  </si>
  <si>
    <t>Tynki cementowo-wapienne wykonywane mechanicznie cienkowarstwowe grubości 5 mm z zaprawy TYNK 500 - dodatek za pogrubienie o 2 mm
#p93 : 0*(19.040400)=
korekta : 19.040400=19,040400
(import)Razem =19.040400 :</t>
  </si>
  <si>
    <t>31-312 - OKŁADZINY I OBLICOWANIA</t>
  </si>
  <si>
    <t>95</t>
  </si>
  <si>
    <t>KNR AT 22/101/1</t>
  </si>
  <si>
    <t>Norma: KNR AT-22 0101-01, ATHENASOFT wyd.I 2008</t>
  </si>
  <si>
    <t>Przygotowanie podłoża pod wykonanie okładzin ściennych - oczyszczenie i zmycie podłoża 
[Przyjęto: WC, pomieszczenie porządkowe, spiżarka, aneks kuchenny do wys. 2,00m]
0*(2,00*(3,40+3,59+3,40+3,59+2,81+2,81+2,98+2,98+1,93+1,93+1,62+1,62+2,11+2,11+2,98+2,98))=
0*(-2*0,90*2,05{D1})=
0*(-1*0,90*2,05{D2})=
0*(-0,90*2,05{D3})=
korekta : 78.300000=78,300000
(import)Razem =78.300000 :</t>
  </si>
  <si>
    <t>96</t>
  </si>
  <si>
    <t>KNR AT 22/101/2</t>
  </si>
  <si>
    <t>Norma: KNR AT-22 0101-02, ATHENASOFT wyd.I 2008</t>
  </si>
  <si>
    <t>Przygotowanie podłoża pod wykonanie okładzin ściennych - jednokrotne gruntowanie podłoża pod kleje cementowe 
[Przyjęto: WC, pomieszczenie porządkowe, spiżarka, aneks kuchenny do wys. 2,00m]
#p95 : 0*(78.300000)=
korekta : 78.300000=78,300000
(import)Razem =78.300000 :</t>
  </si>
  <si>
    <t>97</t>
  </si>
  <si>
    <t>KNR AT 22/204/7</t>
  </si>
  <si>
    <t>Norma: KNR AT-22 0204-07, ATHENASOFT wyd.I 2008</t>
  </si>
  <si>
    <t>Okładziny ścienne z płytek z kamieni sztucznych o regularnych kształtach na zaprawie klejowej cienkowarstwowej; płytki o wymiarach 30x60 cm 
[Przyjęto: WC, pomieszczenie porządkowe, spiżarka, aneks kuchenny do wys. 2,00m]
#p95 : 0*(78.300000)=
korekta : 78.300000=78,300000
(import)Razem =78.300000 :</t>
  </si>
  <si>
    <t>31-320 - OKNA I DRZWI ZEWNĘTRZNE, PODOKIENNIKI</t>
  </si>
  <si>
    <t>98</t>
  </si>
  <si>
    <t>KNR 19/1022/9</t>
  </si>
  <si>
    <t>Norma: KNR 0-19 1022-09, IGM wyd.I 1998 
ZUZIA: Stolarka - PCV, aluminium (uzupełnienie do KNR 2-02/10, KNR 4-01/09)</t>
  </si>
  <si>
    <t>Montaż okien rozwieranych i uchylno-rozwieranych dwudzielnych z PCV bez obróbki obsadzenia o pow. do 2.0 m2 
[O36S]</t>
  </si>
  <si>
    <t>99</t>
  </si>
  <si>
    <t>KNR 19/1022/4</t>
  </si>
  <si>
    <t>Norma: KNR 0-19 1022-04, IGM wyd.I 1998 
ZUZIA: Stolarka - PCV, aluminium (uzupełnienie do KNR 2-02/10, KNR 4-01/09)</t>
  </si>
  <si>
    <t>Montaż okien uchylnych jednodzielnych z PCV bez obróbki obsadzenia o pow. ponad 1.0 m2 
[ON1]</t>
  </si>
  <si>
    <t>100</t>
  </si>
  <si>
    <t>KNRW 202/135/2</t>
  </si>
  <si>
    <t>Norma: KNR-W 2-02 0135-02, WACETOB wyd.V 2003 
ZUZIA: Konstrukcje budowlane (wersja Wacetob z 2003 r.)</t>
  </si>
  <si>
    <t>Obsadzenie prefabrykowanych podokienników długości ponad 1 m 
[Podokienniki zewnętrzne z blachy tytanowo-cynkowej 1,55 mb]</t>
  </si>
  <si>
    <t>101</t>
  </si>
  <si>
    <t>Obsadzenie prefabrykowanych podokienników długości ponad 1 m 
[Podokienniki zewnętrzne z blachy tytanowo-cynkowej 1,61 mb]</t>
  </si>
  <si>
    <t>102</t>
  </si>
  <si>
    <t>KNR 19/1024/6</t>
  </si>
  <si>
    <t>Norma: KNR 0-19 1024-06, IGM wyd.I 1998 
ZUZIA: Stolarka - PCV, aluminium (uzupełnienie do KNR 2-02/10, KNR 4-01/09)</t>
  </si>
  <si>
    <t>Montaż drzwi aluminiowych jednoskrzydłowych oszklonych na budowie 
[DZ1]</t>
  </si>
  <si>
    <t>103</t>
  </si>
  <si>
    <t>Montaż drzwi aluminiowych jednoskrzydłowych oszklonych na budowie 
[DZ2]
0*(1.20*2.05)=
korekta : 2.460000=2,460000
(import)Razem =2.460000 :</t>
  </si>
  <si>
    <t>31-330 - OKNA I DRZWI WEWNĘTRZNE</t>
  </si>
  <si>
    <t>104</t>
  </si>
  <si>
    <t>KNRW 202/1022/1</t>
  </si>
  <si>
    <t>Norma: KNR-W 2-02 1022-01, WACETOB wyd.V 2003 
ZUZIA: Konstrukcje budowlane (wersja Wacetob z 2003 r.)</t>
  </si>
  <si>
    <t>Skrzydła drzwiowe płytowe wewnętrzne pełne jednoskrzydłowe fabrycznie wykończone 
[D1]</t>
  </si>
  <si>
    <t>105</t>
  </si>
  <si>
    <t>Skrzydła drzwiowe płytowe wewnętrzne pełne jednoskrzydłowe fabrycznie wykończone 
[D2]</t>
  </si>
  <si>
    <t>106</t>
  </si>
  <si>
    <t>Skrzydła drzwiowe płytowe wewnętrzne pełne jednoskrzydłowe fabrycznie wykończone 
[D3]</t>
  </si>
  <si>
    <t>107</t>
  </si>
  <si>
    <t>Obsadzenie prefabrykowanych podokienników długości ponad 1 m 
[Podokienniki wewnętrzne PCV 1,55mb]</t>
  </si>
  <si>
    <t>108</t>
  </si>
  <si>
    <t>Obsadzenie prefabrykowanych podokienników długości ponad 1 m 
[Podokienniki wewnętrzne PCV 1,61mb]</t>
  </si>
  <si>
    <t>31-340 - ŚCIANKI DZIAŁOWE W TECHNOLOGIACH SUCHYCH</t>
  </si>
  <si>
    <t>109</t>
  </si>
  <si>
    <t>KNR AT 12/102/3</t>
  </si>
  <si>
    <t>Norma: KNR AT-12 0102-03, ATHENASOFT wyd.I 2003</t>
  </si>
  <si>
    <t>Obudowy ścienne z płyt gipsowo-kartonowych NIDA na pojedynczej konstrukcji nośnej, z pokryciem jednostronnym jednowarstwowym 100-01; System NIDA Tynk 112A100
0*(0,54*(7,12+7,12+5,30+5,30))=
0*(0,54*(7,12+7,12+4,45+4,45))=
0*(0,54*(2,50+2,50+3,40+3,40))=
0*(0,54*(3,59+3,95+3,40+3,40))=
0*(0,54*(2,98+2,98+2,81+2,81))=
0*(0,54*(1,62+1,62+1,93+1,93))=
0*(0,54*(2,98+2,98+2,11+2,11))=
0*(0,54*(1,78+1,78+1,23+1,23))=
korekta : 58.860000=58,860000
(import)Razem =58.860000 :</t>
  </si>
  <si>
    <t>31-340-1 - SUFITY W TECHNOLOGIACH SUCHYCH</t>
  </si>
  <si>
    <t>110</t>
  </si>
  <si>
    <t>KNR AT 12/201/1</t>
  </si>
  <si>
    <t>Norma: KNR AT-12 0201-01, ATHENASOFT wyd.I 2003</t>
  </si>
  <si>
    <t>Sufity podwieszane z płyt gipsowo-kartonowych NIDA Ogień (system NIDA Sufit) na metalowej konstrukcji nośnej NIDA 60CD jednopoziomowej, jedna warstwa pokrycia 15-01, odporność ogniowa F 0,5/EI 30
0*(8.37+3.13+3.42+5.13+8.44+8.91+31.56+29.15+3.31+3.71)=
korekta : 105.130000=105,130000
(import)Razem =105.130000 :</t>
  </si>
  <si>
    <t>31-350 - ROBOTY MALARSKIE</t>
  </si>
  <si>
    <t>111</t>
  </si>
  <si>
    <t>Oczyszczenie i zmycie podłoża 
[Ściany]
#p91+#p93+#p109 : 0*(303.462200)=
korekta : 303.462200=303,462200
(import)Razem =303.462200 :</t>
  </si>
  <si>
    <t>112</t>
  </si>
  <si>
    <t>Jednokrotne gruntowanie podłoża 
[Ściany]
#p111 : 0*(303.462200)=
korekta : 303.462200=303,462200
(import)Razem =303.462200 :</t>
  </si>
  <si>
    <t>113</t>
  </si>
  <si>
    <t>KNRW 401/1204/5</t>
  </si>
  <si>
    <t>Norma: KNR-W 4-01 1204-05, WACETOB wyd.III 2000 
ZUZIA: Roboty remontowe budowlane (Wersja Wacetob r.1997)</t>
  </si>
  <si>
    <t>Jednokrotne malowanie farbami emulsyjnymi starych tynków wewnętrznych ścian i sufitów 
[Ściany]
#p111 : 0*(303.462200)=
korekta : 303.462200=303,462200
(import)Razem =303.462200 :</t>
  </si>
  <si>
    <t>114</t>
  </si>
  <si>
    <t>KNR AT 23/101/1</t>
  </si>
  <si>
    <t>Norma: KNR AT-23 0101-01, ATHENASOFT wyd.I 2007</t>
  </si>
  <si>
    <t>Oczyszczenie i zmycie podłoża 
[Sufity]
#p110 : 0*(105.130000)=
korekta : 105.130000=105,130000
(import)Razem =105.130000 :</t>
  </si>
  <si>
    <t>115</t>
  </si>
  <si>
    <t>KNR AT 23/101/2</t>
  </si>
  <si>
    <t>Norma: KNR AT-23 0101-02, ATHENASOFT wyd.I 2007</t>
  </si>
  <si>
    <t>Jednokrotne gruntowanie podłoża 
[Sufity]
#p114 : 0*(105.130000)=
korekta : 105.130000=105,130000
(import)Razem =105.130000 :</t>
  </si>
  <si>
    <t>116</t>
  </si>
  <si>
    <t>Jednokrotne malowanie farbami emulsyjnymi starych tynków wewnętrznych ścian i sufitów 
[Sufity]
#p115 : 0*(105.130000)=
korekta : 105.130000=105,130000
(import)Razem =105.130000 :</t>
  </si>
  <si>
    <t>31-360 - POSADZKI</t>
  </si>
  <si>
    <t>117</t>
  </si>
  <si>
    <t>KNR AT 40/413/3</t>
  </si>
  <si>
    <t>Norma: KNR AT-40 0413-03, ATHENASOFT wyd.I 2010</t>
  </si>
  <si>
    <t>Izolacje na powierzchni poziomej z polimerowej masy uszczelniającej (folii w płynie) wykonywane ręcznie - nałożenie dwóch warstw</t>
  </si>
  <si>
    <t>118</t>
  </si>
  <si>
    <t>Przygotowanie podłoża pod wykonanie okładzin podłogowych - oczyszczenie i zmycie podłoża
#p117 : 0*(109.210000)=
korekta : 109.210000=109,210000
(import)Razem =109.210000 :</t>
  </si>
  <si>
    <t>119</t>
  </si>
  <si>
    <t>Przygotowanie podłoża pod wykonanie okładzin podłogowych - jednokrotne gruntowanie podłoża pod kleje cementowe
#p118 : 0*(109.210000)=
korekta : 109.210000=109,210000
(import)Razem =109.210000 :</t>
  </si>
  <si>
    <t>120</t>
  </si>
  <si>
    <t>KNR AT 23/206/3</t>
  </si>
  <si>
    <t>Norma: KNR AT-23 0206-03, ATHENASOFT wyd.I 2007</t>
  </si>
  <si>
    <t>Okładziny podłogowe z płytek z kamieni sztucznych o regularnych kształtach na zaprawie klejowej cienkowarstwowej; płytki o wymiarach 30x30 cm
#p119 : 0*(109.210000)=
korekta : 109.210000=109,210000
(import)Razem =109.210000 :</t>
  </si>
  <si>
    <t>31-400 - STAN WYKOŃCZENIOWY ZEWNĘTRZNY</t>
  </si>
  <si>
    <t>31-410 - ELEWACJIE</t>
  </si>
  <si>
    <t>31-411 - TYNKI I WYPRAWY</t>
  </si>
  <si>
    <t>121</t>
  </si>
  <si>
    <t>ZKNR C 2/114/1</t>
  </si>
  <si>
    <t>Norma: ZKNR C-2 0114-01, HENKEL wyd.I 2008 
ZUZIA: Roboty budowlane wykonywane w technologiach i materiałach marek: Ceresit, Thomasit, Pattex, Metylan
Henkel Polska, Wydanie I, październik 2008</t>
  </si>
  <si>
    <t>Gruntowanie podłoża - pierwsza warstwa
#p123+#p124 : 0*(224.035000)=
korekta : 224.035000=224,035000
(import)Razem =224.035000 :</t>
  </si>
  <si>
    <t>122</t>
  </si>
  <si>
    <t>ZKNR C 2/114/2</t>
  </si>
  <si>
    <t>Norma: ZKNR C-2 0114-02, HENKEL wyd.I 2008 
ZUZIA: Roboty budowlane wykonywane w technologiach i materiałach marek: Ceresit, Thomasit, Pattex, Metylan
Henkel Polska, Wydanie I, październik 2008</t>
  </si>
  <si>
    <t>Gruntowanie podłoża - każda następna warstwa
#p121 : 0*(224.035000)=
korekta : 224.035000=224,035000
(import)Razem =224.035000 :</t>
  </si>
  <si>
    <t>123</t>
  </si>
  <si>
    <t>ZKNR C 2/111/3</t>
  </si>
  <si>
    <t>Norma: ZKNR C-2 0111-03, HENKEL wyd.I 2008 
ZUZIA: Roboty budowlane wykonywane w technologiach i materiałach marek: Ceresit, Thomasit, Pattex, Metylan
Henkel Polska, Wydanie I, październik 2008</t>
  </si>
  <si>
    <t>Wykonywanie ręczne tynków cienkowarstwowych akrylowych na gotowym podłożu. Tynk akrylowy CT 63, CT 63 zima (ziarno 3 mm) i CT 64, CT 64 zima (ziarno 2 mm) faktura "kornik"; ściany płaskie i powierzchnie poziome; ziarno 2 mm
#p130 : 0*(207.950000)=
0*(1,85*5,56{Wejśie})=
korekta : 218.236000=218,236000
(import)Razem =218.236000 :</t>
  </si>
  <si>
    <t>124</t>
  </si>
  <si>
    <t>ZKNR C 2/111/7</t>
  </si>
  <si>
    <t>Norma: ZKNR C-2 0111-07, HENKEL wyd.I 2008 
ZUZIA: Roboty budowlane wykonywane w technologiach i materiałach marek: Ceresit, Thomasit, Pattex, Metylan
Henkel Polska, Wydanie I, październik 2008</t>
  </si>
  <si>
    <t>Wykonywanie ręczne tynków cienkowarstwowych akrylowych na gotowym podłożu. Tynk akrylowy CT 63, CT 63 zima (ziarno 3 mm) i CT 64, CT 64 zima (ziarno 2 mm) faktura "kornik"; ościeża o szer. do 30 cm; ziarno 2 mm
#p131 : 0*(5.799000)=
korekta : 5.799000=5,799000
(import)Razem =5.799000 :</t>
  </si>
  <si>
    <t>125</t>
  </si>
  <si>
    <t>ZKNR C 2/118/3</t>
  </si>
  <si>
    <t>Norma: ZKNR C-2 0118-03, HENKEL wyd.I 2008 
ZUZIA: Roboty budowlane wykonywane w technologiach i materiałach marek: Ceresit, Thomasit, Pattex, Metylan
Henkel Polska, Wydanie I, październik 2008</t>
  </si>
  <si>
    <t>Wykonywanie ręczne tynków cienkowarstwowych mozaikowych na gotowym podłożu. Tynk mozaikowy CT 77; ściany płaskie i powierzchnie poziome; żwirki kwarcowe 1,4-2,0 mm
0*(0.30*(17.35+17.35+8.30+4.30+0.95+2.40))=
korekta : 15.195000=15,195000
(import)Razem =15.195000 :</t>
  </si>
  <si>
    <t>126</t>
  </si>
  <si>
    <t>KNR 2-02 r.16 z.sz.5.15  0</t>
  </si>
  <si>
    <t>r-g</t>
  </si>
  <si>
    <t>Czas pracy rusztowań grupy 1</t>
  </si>
  <si>
    <t>31-413 - DOCIEPLENIA</t>
  </si>
  <si>
    <t>127</t>
  </si>
  <si>
    <t>ZKNR C 2/101/1</t>
  </si>
  <si>
    <t>Norma: ZKNR C-2 0101-01, HENKEL wyd.I 2008 
ZUZIA: Roboty budowlane wykonywane w technologiach i materiałach marek: Ceresit, Thomasit, Pattex, Metylan
Henkel Polska, Wydanie I, październik 2008</t>
  </si>
  <si>
    <t>Przygotowanie podłoża - zabezpieczenie okien folią malarską
0*(2*(1,50*1,56){ON1})=
0*((1,52*1,50){ON2})=
0*(2*(1,80*1,50){O36S})=
0*((0,90*2,10+0,56*2,17){DZ1})=
0*((1,20*2,05){DZ2})=
korekta : 17.925200=17,925200
(import)Razem =17.925200 :</t>
  </si>
  <si>
    <t>128</t>
  </si>
  <si>
    <t>Przygotowanie podłoża - oczyszczenie i zmycie podłoża
#p130+#p131 : 0*(213.749000)=
korekta : 213.749000=213,749000
(import)Razem =213.749000 :</t>
  </si>
  <si>
    <t>129</t>
  </si>
  <si>
    <t>Przygotowanie podłoża - dwukrotne gruntowanie
#p128 : 0*(213.749000)=
korekta : 213.749000=213,749000
(import)Razem =213.749000 :</t>
  </si>
  <si>
    <t>130</t>
  </si>
  <si>
    <t>ZKNR C 2/201/12</t>
  </si>
  <si>
    <t>Norma: ZKNR C-2 0201-12, HENKEL wyd.I 2008 
ZUZIA: Roboty budowlane wykonywane w technologiach i materiałach marek: Ceresit, Thomasit, Pattex, Metylan
Henkel Polska, Wydanie I, październik 2008</t>
  </si>
  <si>
    <t>Przyklejenie płyt z wełny mineralnej o gr. 15 cm na powierzchni z fakturą grysową, murze ceglanym
0*(3,30*(8,30+8,30+17,35+17,35))=
0*(2*(1,50+2*1,56){ON1})=
0*((1,52+2*1,50){ON2})=
0*(2*(1,80+2*1,50){O36S})=
0*((0,90+2*2,10+0,56+2*2,17){DZ1})=
0*((1,20+2*2,05){DZ2})=
korekta : 207.950000=207,950000
(import)Razem =207.950000 :</t>
  </si>
  <si>
    <t>131</t>
  </si>
  <si>
    <t>ZKNR C 2/201/7</t>
  </si>
  <si>
    <t>Norma: ZKNR C-2 0201-07, HENKEL wyd.I 2008 
ZUZIA: Roboty budowlane wykonywane w technologiach i materiałach marek: Ceresit, Thomasit, Pattex, Metylan
Henkel Polska, Wydanie I, październik 2008</t>
  </si>
  <si>
    <t>Przyklejenie płyt z wełny mineralnej o gr. 3 cm na ościeżach na powierzchni z fakturą grysową, murze ceglanym
0*(0,15*2*(1,50+2*1,56){ON1})=
0*(0,15*(1,52+2*1,50){ON2})=
0*(0,15*2*(1,80+2*1,50){O36S})=
0*(0,15*(0,90+2*2,10+0,56+2*2,17){DZ1})=
0*(0,15*(1,20+2*2,05){DZ2})=
korekta : 5.799000=5,799000
(import)Razem =5.799000 :</t>
  </si>
  <si>
    <t>132</t>
  </si>
  <si>
    <t>ZKNR C 2/105/2</t>
  </si>
  <si>
    <t>Norma: ZKNR C-2 0105-02, HENKEL wyd.I 2008 
ZUZIA: Roboty budowlane wykonywane w technologiach i materiałach marek: Ceresit, Thomasit, Pattex, Metylan
Henkel Polska, Wydanie I, październik 2008</t>
  </si>
  <si>
    <t>Mocowanie płyt styropianowych za pomocą kołków plastikowych do podłoża z cegły - 5 szt/m2
#p130+#p131 : 0*(213.749000)=
korekta : 213.749000=213,749000
(import)Razem =213.749000 :</t>
  </si>
  <si>
    <t>133</t>
  </si>
  <si>
    <t>ZKNR C 2/105/7</t>
  </si>
  <si>
    <t>Norma: ZKNR C-2 0105-07, HENKEL wyd.I 2008 
ZUZIA: Roboty budowlane wykonywane w technologiach i materiałach marek: Ceresit, Thomasit, Pattex, Metylan
Henkel Polska, Wydanie I, październik 2008</t>
  </si>
  <si>
    <t>Zatopienie jednej warstwy siatki na ścianach i słupkach
#p132 : 0*(213.749000)=
0*(1,85*5,56{Wejśie})=
korekta : 224.035000=224,035000
(import)Razem =224.035000 :</t>
  </si>
  <si>
    <t>134</t>
  </si>
  <si>
    <t>ZKNR C 2/105/9</t>
  </si>
  <si>
    <t>Norma: ZKNR C-2 0105-09, HENKEL wyd.I 2008 
ZUZIA: Roboty budowlane wykonywane w technologiach i materiałach marek: Ceresit, Thomasit, Pattex, Metylan
Henkel Polska, Wydanie I, październik 2008</t>
  </si>
  <si>
    <t>Zatopienie jednej warstwy siatki na ościeżach
#p131 : 0*(5.799000)=
korekta : 5.799000=5,799000
(import)Razem =5.799000 :</t>
  </si>
  <si>
    <t>135</t>
  </si>
  <si>
    <t>Zatopienie jednej warstwy siatki na ścianach i słupkach 
[Druga warstwa siatki w strefie do wys. 2m]
0*(2.00*(8.30+8.30+17.35+17.35))=
korekta : 102.600000=102,600000
(import)Razem =102.600000 :</t>
  </si>
  <si>
    <t>136</t>
  </si>
  <si>
    <t>ZKNR C 2/107/5</t>
  </si>
  <si>
    <t>Norma: ZKNR C-2 0107-05, HENKEL wyd.I 2008 
ZUZIA: Roboty budowlane wykonywane w technologiach i materiałach marek: Ceresit, Thomasit, Pattex, Metylan
Henkel Polska, Wydanie I, październik 2008</t>
  </si>
  <si>
    <t>Ochrona narożników wypukłych prostych 
[Profil okienny]
0*(2*(1,50+2*1,56){ON1})=
0*((1,52+2*1,50){ON2})=
0*(2*(1,80+2*1,50){O36S})=
0*((0,90+2*2,10+0,56+2*2,17){DZ1})=
0*((1,20+2*2,05){DZ2})=
korekta : 38.660000=38,660000
(import)Razem =38.660000 :</t>
  </si>
  <si>
    <t>137</t>
  </si>
  <si>
    <t>Ochrona narożników wypukłych prostych 
[Profil podparapetowy]</t>
  </si>
  <si>
    <t>138</t>
  </si>
  <si>
    <t>Ochrona narożników wypukłych prostych 
[Profil narożny]</t>
  </si>
  <si>
    <t>139</t>
  </si>
  <si>
    <t>ZKNR C 2/107/2</t>
  </si>
  <si>
    <t>Norma: ZKNR C-2 0107-02, HENKEL wyd.I 2008 
ZUZIA: Roboty budowlane wykonywane w technologiach i materiałach marek: Ceresit, Thomasit, Pattex, Metylan
Henkel Polska, Wydanie I, październik 2008</t>
  </si>
  <si>
    <t>Montaż listew cokołowych do podłoża z cegły</t>
  </si>
  <si>
    <t>140</t>
  </si>
  <si>
    <t>[A]</t>
  </si>
  <si>
    <t>[B]</t>
  </si>
  <si>
    <t>[C]</t>
  </si>
  <si>
    <t>[D]</t>
  </si>
  <si>
    <t>[E]</t>
  </si>
  <si>
    <t>[F]</t>
  </si>
  <si>
    <t>[G]</t>
  </si>
  <si>
    <t>[H]</t>
  </si>
  <si>
    <t>[I=FxGxH]</t>
  </si>
  <si>
    <t>KOSZTORYS OFERTOWY
Przebudowa świetlicy wiejskiej w Czekaju
BRANŻA BUDOWLANA</t>
  </si>
  <si>
    <t>RAZEM NETTO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</si>
</sst>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  <numFmt numFmtId="173" formatCode="[$-415]dddd\,\ 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33CC"/>
      <name val="Arial"/>
      <family val="2"/>
    </font>
    <font>
      <sz val="11"/>
      <color rgb="FF0033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 vertical="top"/>
    </xf>
    <xf numFmtId="172" fontId="3" fillId="0" borderId="10" xfId="0" applyNumberFormat="1" applyFont="1" applyFill="1" applyBorder="1" applyAlignment="1">
      <alignment horizontal="center" vertical="center"/>
    </xf>
    <xf numFmtId="172" fontId="38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Fill="1" applyAlignment="1">
      <alignment horizontal="center" vertic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view="pageBreakPreview" zoomScaleSheetLayoutView="100" zoomScalePageLayoutView="0" workbookViewId="0" topLeftCell="A193">
      <selection activeCell="A1" sqref="A1:I1"/>
    </sheetView>
  </sheetViews>
  <sheetFormatPr defaultColWidth="9.140625" defaultRowHeight="12.75" customHeight="1"/>
  <cols>
    <col min="1" max="1" width="6.7109375" style="0" customWidth="1"/>
    <col min="2" max="2" width="14.7109375" style="0" customWidth="1"/>
    <col min="3" max="3" width="50.7109375" style="0" customWidth="1"/>
    <col min="4" max="4" width="20.7109375" style="0" customWidth="1"/>
    <col min="5" max="7" width="9.7109375" style="0" customWidth="1"/>
    <col min="8" max="8" width="11.7109375" style="12" customWidth="1"/>
    <col min="9" max="9" width="15.7109375" style="13" customWidth="1"/>
  </cols>
  <sheetData>
    <row r="1" spans="1:9" ht="45" customHeight="1">
      <c r="A1" s="27" t="s">
        <v>534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9</v>
      </c>
    </row>
    <row r="3" spans="1:9" ht="15">
      <c r="A3" s="5" t="s">
        <v>525</v>
      </c>
      <c r="B3" s="6" t="s">
        <v>526</v>
      </c>
      <c r="C3" s="6" t="s">
        <v>527</v>
      </c>
      <c r="D3" s="6" t="s">
        <v>528</v>
      </c>
      <c r="E3" s="6" t="s">
        <v>529</v>
      </c>
      <c r="F3" s="6" t="s">
        <v>530</v>
      </c>
      <c r="G3" s="6" t="s">
        <v>531</v>
      </c>
      <c r="H3" s="7" t="s">
        <v>532</v>
      </c>
      <c r="I3" s="8" t="s">
        <v>533</v>
      </c>
    </row>
    <row r="4" spans="1:9" ht="45">
      <c r="A4" s="15" t="s">
        <v>0</v>
      </c>
      <c r="B4" s="16" t="s">
        <v>10</v>
      </c>
      <c r="C4" s="16" t="s">
        <v>11</v>
      </c>
      <c r="D4" s="17" t="s">
        <v>0</v>
      </c>
      <c r="E4" s="17" t="s">
        <v>0</v>
      </c>
      <c r="F4" s="17" t="s">
        <v>0</v>
      </c>
      <c r="G4" s="17" t="s">
        <v>0</v>
      </c>
      <c r="H4" s="9" t="s">
        <v>0</v>
      </c>
      <c r="I4" s="18" t="s">
        <v>0</v>
      </c>
    </row>
    <row r="5" spans="1:9" ht="15">
      <c r="A5" s="15" t="s">
        <v>12</v>
      </c>
      <c r="B5" s="16" t="s">
        <v>13</v>
      </c>
      <c r="C5" s="16" t="s">
        <v>14</v>
      </c>
      <c r="D5" s="17" t="s">
        <v>0</v>
      </c>
      <c r="E5" s="17" t="s">
        <v>0</v>
      </c>
      <c r="F5" s="17" t="s">
        <v>0</v>
      </c>
      <c r="G5" s="17" t="s">
        <v>0</v>
      </c>
      <c r="H5" s="9" t="s">
        <v>0</v>
      </c>
      <c r="I5" s="18" t="s">
        <v>0</v>
      </c>
    </row>
    <row r="6" spans="1:9" ht="15">
      <c r="A6" s="15" t="s">
        <v>0</v>
      </c>
      <c r="B6" s="19" t="s">
        <v>15</v>
      </c>
      <c r="C6" s="19" t="s">
        <v>16</v>
      </c>
      <c r="D6" s="19" t="s">
        <v>0</v>
      </c>
      <c r="E6" s="20" t="s">
        <v>0</v>
      </c>
      <c r="F6" s="20" t="s">
        <v>0</v>
      </c>
      <c r="G6" s="20" t="s">
        <v>0</v>
      </c>
      <c r="H6" s="9" t="s">
        <v>0</v>
      </c>
      <c r="I6" s="21" t="s">
        <v>0</v>
      </c>
    </row>
    <row r="7" spans="1:9" ht="105">
      <c r="A7" s="15" t="s">
        <v>12</v>
      </c>
      <c r="B7" s="22" t="s">
        <v>17</v>
      </c>
      <c r="C7" s="22" t="s">
        <v>20</v>
      </c>
      <c r="D7" s="22" t="s">
        <v>18</v>
      </c>
      <c r="E7" s="22" t="s">
        <v>19</v>
      </c>
      <c r="F7" s="23">
        <v>5</v>
      </c>
      <c r="G7" s="23">
        <v>1</v>
      </c>
      <c r="H7" s="10">
        <v>0</v>
      </c>
      <c r="I7" s="24">
        <f>F7*G7*H7</f>
        <v>0</v>
      </c>
    </row>
    <row r="8" spans="1:9" ht="225">
      <c r="A8" s="15" t="s">
        <v>21</v>
      </c>
      <c r="B8" s="22" t="s">
        <v>22</v>
      </c>
      <c r="C8" s="22" t="s">
        <v>25</v>
      </c>
      <c r="D8" s="22" t="s">
        <v>23</v>
      </c>
      <c r="E8" s="22" t="s">
        <v>24</v>
      </c>
      <c r="F8" s="23">
        <v>15.8035</v>
      </c>
      <c r="G8" s="23">
        <v>1</v>
      </c>
      <c r="H8" s="10">
        <v>0</v>
      </c>
      <c r="I8" s="24">
        <f aca="true" t="shared" si="0" ref="I8:I71">F8*G8*H8</f>
        <v>0</v>
      </c>
    </row>
    <row r="9" spans="1:9" ht="105">
      <c r="A9" s="15" t="s">
        <v>26</v>
      </c>
      <c r="B9" s="22" t="s">
        <v>27</v>
      </c>
      <c r="C9" s="22" t="s">
        <v>30</v>
      </c>
      <c r="D9" s="22" t="s">
        <v>28</v>
      </c>
      <c r="E9" s="22" t="s">
        <v>29</v>
      </c>
      <c r="F9" s="23">
        <v>60.71</v>
      </c>
      <c r="G9" s="23">
        <v>1</v>
      </c>
      <c r="H9" s="10">
        <v>0</v>
      </c>
      <c r="I9" s="24">
        <f t="shared" si="0"/>
        <v>0</v>
      </c>
    </row>
    <row r="10" spans="1:9" ht="105">
      <c r="A10" s="15" t="s">
        <v>31</v>
      </c>
      <c r="B10" s="22" t="s">
        <v>32</v>
      </c>
      <c r="C10" s="22" t="s">
        <v>35</v>
      </c>
      <c r="D10" s="22" t="s">
        <v>33</v>
      </c>
      <c r="E10" s="22" t="s">
        <v>34</v>
      </c>
      <c r="F10" s="23">
        <v>101.39</v>
      </c>
      <c r="G10" s="23">
        <v>1</v>
      </c>
      <c r="H10" s="10">
        <v>0</v>
      </c>
      <c r="I10" s="24">
        <f t="shared" si="0"/>
        <v>0</v>
      </c>
    </row>
    <row r="11" spans="1:9" ht="105">
      <c r="A11" s="15" t="s">
        <v>36</v>
      </c>
      <c r="B11" s="22" t="s">
        <v>37</v>
      </c>
      <c r="C11" s="22" t="s">
        <v>39</v>
      </c>
      <c r="D11" s="22" t="s">
        <v>38</v>
      </c>
      <c r="E11" s="22" t="s">
        <v>24</v>
      </c>
      <c r="F11" s="23">
        <v>4.7115</v>
      </c>
      <c r="G11" s="23">
        <v>1</v>
      </c>
      <c r="H11" s="10">
        <v>0</v>
      </c>
      <c r="I11" s="24">
        <f t="shared" si="0"/>
        <v>0</v>
      </c>
    </row>
    <row r="12" spans="1:9" ht="105">
      <c r="A12" s="15" t="s">
        <v>40</v>
      </c>
      <c r="B12" s="22" t="s">
        <v>41</v>
      </c>
      <c r="C12" s="22" t="s">
        <v>43</v>
      </c>
      <c r="D12" s="22" t="s">
        <v>42</v>
      </c>
      <c r="E12" s="22" t="s">
        <v>29</v>
      </c>
      <c r="F12" s="23">
        <v>238.5685</v>
      </c>
      <c r="G12" s="23">
        <v>1</v>
      </c>
      <c r="H12" s="10">
        <v>0</v>
      </c>
      <c r="I12" s="24">
        <f t="shared" si="0"/>
        <v>0</v>
      </c>
    </row>
    <row r="13" spans="1:9" ht="105">
      <c r="A13" s="15" t="s">
        <v>44</v>
      </c>
      <c r="B13" s="22" t="s">
        <v>45</v>
      </c>
      <c r="C13" s="22" t="s">
        <v>47</v>
      </c>
      <c r="D13" s="22" t="s">
        <v>46</v>
      </c>
      <c r="E13" s="22" t="s">
        <v>29</v>
      </c>
      <c r="F13" s="23">
        <v>238.5685</v>
      </c>
      <c r="G13" s="23">
        <v>1</v>
      </c>
      <c r="H13" s="10">
        <v>0</v>
      </c>
      <c r="I13" s="24">
        <f t="shared" si="0"/>
        <v>0</v>
      </c>
    </row>
    <row r="14" spans="1:9" ht="105">
      <c r="A14" s="15" t="s">
        <v>48</v>
      </c>
      <c r="B14" s="22" t="s">
        <v>49</v>
      </c>
      <c r="C14" s="22" t="s">
        <v>51</v>
      </c>
      <c r="D14" s="22" t="s">
        <v>50</v>
      </c>
      <c r="E14" s="22" t="s">
        <v>29</v>
      </c>
      <c r="F14" s="23">
        <v>238.5685</v>
      </c>
      <c r="G14" s="23">
        <v>1</v>
      </c>
      <c r="H14" s="10">
        <v>0</v>
      </c>
      <c r="I14" s="24">
        <f t="shared" si="0"/>
        <v>0</v>
      </c>
    </row>
    <row r="15" spans="1:9" ht="105">
      <c r="A15" s="15" t="s">
        <v>52</v>
      </c>
      <c r="B15" s="22" t="s">
        <v>53</v>
      </c>
      <c r="C15" s="22" t="s">
        <v>55</v>
      </c>
      <c r="D15" s="22" t="s">
        <v>54</v>
      </c>
      <c r="E15" s="22" t="s">
        <v>29</v>
      </c>
      <c r="F15" s="23">
        <v>105.13</v>
      </c>
      <c r="G15" s="23">
        <v>1</v>
      </c>
      <c r="H15" s="10">
        <v>0</v>
      </c>
      <c r="I15" s="24">
        <f t="shared" si="0"/>
        <v>0</v>
      </c>
    </row>
    <row r="16" spans="1:9" ht="105">
      <c r="A16" s="15" t="s">
        <v>56</v>
      </c>
      <c r="B16" s="22" t="s">
        <v>32</v>
      </c>
      <c r="C16" s="22" t="s">
        <v>57</v>
      </c>
      <c r="D16" s="22" t="s">
        <v>33</v>
      </c>
      <c r="E16" s="22" t="s">
        <v>34</v>
      </c>
      <c r="F16" s="23">
        <v>227.3333</v>
      </c>
      <c r="G16" s="23">
        <v>1</v>
      </c>
      <c r="H16" s="10">
        <v>0</v>
      </c>
      <c r="I16" s="24">
        <f t="shared" si="0"/>
        <v>0</v>
      </c>
    </row>
    <row r="17" spans="1:9" ht="105">
      <c r="A17" s="15" t="s">
        <v>58</v>
      </c>
      <c r="B17" s="22" t="s">
        <v>59</v>
      </c>
      <c r="C17" s="22" t="s">
        <v>61</v>
      </c>
      <c r="D17" s="22" t="s">
        <v>60</v>
      </c>
      <c r="E17" s="22" t="s">
        <v>29</v>
      </c>
      <c r="F17" s="23">
        <v>105.13</v>
      </c>
      <c r="G17" s="23">
        <v>1</v>
      </c>
      <c r="H17" s="10">
        <v>0</v>
      </c>
      <c r="I17" s="24">
        <f t="shared" si="0"/>
        <v>0</v>
      </c>
    </row>
    <row r="18" spans="1:9" ht="105">
      <c r="A18" s="15" t="s">
        <v>62</v>
      </c>
      <c r="B18" s="22" t="s">
        <v>63</v>
      </c>
      <c r="C18" s="22" t="s">
        <v>65</v>
      </c>
      <c r="D18" s="22" t="s">
        <v>64</v>
      </c>
      <c r="E18" s="22" t="s">
        <v>29</v>
      </c>
      <c r="F18" s="23">
        <v>225.5618</v>
      </c>
      <c r="G18" s="23">
        <v>1</v>
      </c>
      <c r="H18" s="10">
        <v>0</v>
      </c>
      <c r="I18" s="24">
        <f t="shared" si="0"/>
        <v>0</v>
      </c>
    </row>
    <row r="19" spans="1:9" ht="15">
      <c r="A19" s="15" t="s">
        <v>0</v>
      </c>
      <c r="B19" s="19" t="s">
        <v>15</v>
      </c>
      <c r="C19" s="19" t="s">
        <v>66</v>
      </c>
      <c r="D19" s="19" t="s">
        <v>0</v>
      </c>
      <c r="E19" s="20" t="s">
        <v>0</v>
      </c>
      <c r="F19" s="20" t="s">
        <v>0</v>
      </c>
      <c r="G19" s="20" t="s">
        <v>0</v>
      </c>
      <c r="H19" s="9"/>
      <c r="I19" s="24"/>
    </row>
    <row r="20" spans="1:9" ht="105">
      <c r="A20" s="15" t="s">
        <v>67</v>
      </c>
      <c r="B20" s="22" t="s">
        <v>68</v>
      </c>
      <c r="C20" s="22" t="s">
        <v>70</v>
      </c>
      <c r="D20" s="22" t="s">
        <v>69</v>
      </c>
      <c r="E20" s="22" t="s">
        <v>24</v>
      </c>
      <c r="F20" s="23">
        <v>15.8035</v>
      </c>
      <c r="G20" s="23">
        <v>1</v>
      </c>
      <c r="H20" s="10">
        <v>0</v>
      </c>
      <c r="I20" s="24">
        <f t="shared" si="0"/>
        <v>0</v>
      </c>
    </row>
    <row r="21" spans="1:9" ht="105">
      <c r="A21" s="15" t="s">
        <v>71</v>
      </c>
      <c r="B21" s="22" t="s">
        <v>72</v>
      </c>
      <c r="C21" s="22" t="s">
        <v>74</v>
      </c>
      <c r="D21" s="22" t="s">
        <v>73</v>
      </c>
      <c r="E21" s="22" t="s">
        <v>24</v>
      </c>
      <c r="F21" s="23">
        <v>15.8035</v>
      </c>
      <c r="G21" s="23">
        <v>9</v>
      </c>
      <c r="H21" s="10">
        <v>0</v>
      </c>
      <c r="I21" s="24">
        <f t="shared" si="0"/>
        <v>0</v>
      </c>
    </row>
    <row r="22" spans="1:9" ht="105">
      <c r="A22" s="15" t="s">
        <v>75</v>
      </c>
      <c r="B22" s="22" t="s">
        <v>76</v>
      </c>
      <c r="C22" s="22" t="s">
        <v>78</v>
      </c>
      <c r="D22" s="22" t="s">
        <v>77</v>
      </c>
      <c r="E22" s="22" t="s">
        <v>24</v>
      </c>
      <c r="F22" s="23">
        <v>8.0949</v>
      </c>
      <c r="G22" s="23">
        <v>1</v>
      </c>
      <c r="H22" s="10">
        <v>0</v>
      </c>
      <c r="I22" s="24">
        <f t="shared" si="0"/>
        <v>0</v>
      </c>
    </row>
    <row r="23" spans="1:9" ht="105">
      <c r="A23" s="15" t="s">
        <v>79</v>
      </c>
      <c r="B23" s="22" t="s">
        <v>72</v>
      </c>
      <c r="C23" s="22" t="s">
        <v>80</v>
      </c>
      <c r="D23" s="22" t="s">
        <v>73</v>
      </c>
      <c r="E23" s="22" t="s">
        <v>24</v>
      </c>
      <c r="F23" s="23">
        <v>8.0949</v>
      </c>
      <c r="G23" s="23">
        <v>9</v>
      </c>
      <c r="H23" s="10">
        <v>0</v>
      </c>
      <c r="I23" s="24">
        <f t="shared" si="0"/>
        <v>0</v>
      </c>
    </row>
    <row r="24" spans="1:9" ht="30">
      <c r="A24" s="15" t="s">
        <v>21</v>
      </c>
      <c r="B24" s="16" t="s">
        <v>13</v>
      </c>
      <c r="C24" s="16" t="s">
        <v>81</v>
      </c>
      <c r="D24" s="17" t="s">
        <v>0</v>
      </c>
      <c r="E24" s="17" t="s">
        <v>0</v>
      </c>
      <c r="F24" s="17" t="s">
        <v>0</v>
      </c>
      <c r="G24" s="17" t="s">
        <v>0</v>
      </c>
      <c r="H24" s="9" t="s">
        <v>0</v>
      </c>
      <c r="I24" s="24"/>
    </row>
    <row r="25" spans="1:9" ht="15">
      <c r="A25" s="15" t="s">
        <v>0</v>
      </c>
      <c r="B25" s="25" t="s">
        <v>82</v>
      </c>
      <c r="C25" s="25" t="s">
        <v>83</v>
      </c>
      <c r="D25" s="25" t="s">
        <v>0</v>
      </c>
      <c r="E25" s="26" t="s">
        <v>0</v>
      </c>
      <c r="F25" s="26" t="s">
        <v>0</v>
      </c>
      <c r="G25" s="26" t="s">
        <v>0</v>
      </c>
      <c r="H25" s="9" t="s">
        <v>0</v>
      </c>
      <c r="I25" s="24"/>
    </row>
    <row r="26" spans="1:9" ht="15">
      <c r="A26" s="15" t="s">
        <v>0</v>
      </c>
      <c r="B26" s="25" t="s">
        <v>82</v>
      </c>
      <c r="C26" s="25" t="s">
        <v>84</v>
      </c>
      <c r="D26" s="25" t="s">
        <v>0</v>
      </c>
      <c r="E26" s="26" t="s">
        <v>0</v>
      </c>
      <c r="F26" s="26" t="s">
        <v>0</v>
      </c>
      <c r="G26" s="26" t="s">
        <v>0</v>
      </c>
      <c r="H26" s="9" t="s">
        <v>0</v>
      </c>
      <c r="I26" s="24"/>
    </row>
    <row r="27" spans="1:9" ht="45">
      <c r="A27" s="15" t="s">
        <v>0</v>
      </c>
      <c r="B27" s="19" t="s">
        <v>15</v>
      </c>
      <c r="C27" s="19" t="s">
        <v>85</v>
      </c>
      <c r="D27" s="19" t="s">
        <v>0</v>
      </c>
      <c r="E27" s="20" t="s">
        <v>0</v>
      </c>
      <c r="F27" s="20" t="s">
        <v>0</v>
      </c>
      <c r="G27" s="20" t="s">
        <v>0</v>
      </c>
      <c r="H27" s="9" t="s">
        <v>0</v>
      </c>
      <c r="I27" s="24"/>
    </row>
    <row r="28" spans="1:9" ht="105">
      <c r="A28" s="15" t="s">
        <v>86</v>
      </c>
      <c r="B28" s="22" t="s">
        <v>87</v>
      </c>
      <c r="C28" s="22" t="s">
        <v>89</v>
      </c>
      <c r="D28" s="22" t="s">
        <v>88</v>
      </c>
      <c r="E28" s="22" t="s">
        <v>24</v>
      </c>
      <c r="F28" s="23">
        <v>1.078</v>
      </c>
      <c r="G28" s="23">
        <v>1</v>
      </c>
      <c r="H28" s="10">
        <v>0</v>
      </c>
      <c r="I28" s="24">
        <f t="shared" si="0"/>
        <v>0</v>
      </c>
    </row>
    <row r="29" spans="1:9" ht="135">
      <c r="A29" s="15" t="s">
        <v>90</v>
      </c>
      <c r="B29" s="22" t="s">
        <v>91</v>
      </c>
      <c r="C29" s="22" t="s">
        <v>93</v>
      </c>
      <c r="D29" s="22" t="s">
        <v>92</v>
      </c>
      <c r="E29" s="22" t="s">
        <v>24</v>
      </c>
      <c r="F29" s="23">
        <v>67.2832</v>
      </c>
      <c r="G29" s="23">
        <v>1</v>
      </c>
      <c r="H29" s="10">
        <v>0</v>
      </c>
      <c r="I29" s="24">
        <f t="shared" si="0"/>
        <v>0</v>
      </c>
    </row>
    <row r="30" spans="1:9" ht="105">
      <c r="A30" s="15" t="s">
        <v>94</v>
      </c>
      <c r="B30" s="22" t="s">
        <v>95</v>
      </c>
      <c r="C30" s="22" t="s">
        <v>97</v>
      </c>
      <c r="D30" s="22" t="s">
        <v>96</v>
      </c>
      <c r="E30" s="22" t="s">
        <v>24</v>
      </c>
      <c r="F30" s="23">
        <v>6.8</v>
      </c>
      <c r="G30" s="23">
        <v>1</v>
      </c>
      <c r="H30" s="10">
        <v>0</v>
      </c>
      <c r="I30" s="24">
        <f t="shared" si="0"/>
        <v>0</v>
      </c>
    </row>
    <row r="31" spans="1:9" ht="120">
      <c r="A31" s="15" t="s">
        <v>98</v>
      </c>
      <c r="B31" s="22" t="s">
        <v>91</v>
      </c>
      <c r="C31" s="22" t="s">
        <v>99</v>
      </c>
      <c r="D31" s="22" t="s">
        <v>92</v>
      </c>
      <c r="E31" s="22" t="s">
        <v>24</v>
      </c>
      <c r="F31" s="23">
        <v>27.555</v>
      </c>
      <c r="G31" s="23">
        <v>1</v>
      </c>
      <c r="H31" s="10">
        <v>0</v>
      </c>
      <c r="I31" s="24">
        <f t="shared" si="0"/>
        <v>0</v>
      </c>
    </row>
    <row r="32" spans="1:9" ht="120">
      <c r="A32" s="15" t="s">
        <v>100</v>
      </c>
      <c r="B32" s="22" t="s">
        <v>95</v>
      </c>
      <c r="C32" s="22" t="s">
        <v>101</v>
      </c>
      <c r="D32" s="22" t="s">
        <v>96</v>
      </c>
      <c r="E32" s="22" t="s">
        <v>24</v>
      </c>
      <c r="F32" s="23">
        <v>22.044</v>
      </c>
      <c r="G32" s="23">
        <v>1</v>
      </c>
      <c r="H32" s="10">
        <v>0</v>
      </c>
      <c r="I32" s="24">
        <f t="shared" si="0"/>
        <v>0</v>
      </c>
    </row>
    <row r="33" spans="1:9" ht="30">
      <c r="A33" s="15" t="s">
        <v>0</v>
      </c>
      <c r="B33" s="19" t="s">
        <v>15</v>
      </c>
      <c r="C33" s="19" t="s">
        <v>102</v>
      </c>
      <c r="D33" s="19" t="s">
        <v>0</v>
      </c>
      <c r="E33" s="20" t="s">
        <v>0</v>
      </c>
      <c r="F33" s="20" t="s">
        <v>0</v>
      </c>
      <c r="G33" s="20" t="s">
        <v>0</v>
      </c>
      <c r="H33" s="9" t="s">
        <v>0</v>
      </c>
      <c r="I33" s="24"/>
    </row>
    <row r="34" spans="1:9" ht="120">
      <c r="A34" s="15" t="s">
        <v>103</v>
      </c>
      <c r="B34" s="22" t="s">
        <v>104</v>
      </c>
      <c r="C34" s="22" t="s">
        <v>106</v>
      </c>
      <c r="D34" s="22" t="s">
        <v>105</v>
      </c>
      <c r="E34" s="22" t="s">
        <v>24</v>
      </c>
      <c r="F34" s="23">
        <v>67.0722</v>
      </c>
      <c r="G34" s="23">
        <v>1</v>
      </c>
      <c r="H34" s="10">
        <v>0</v>
      </c>
      <c r="I34" s="24">
        <f t="shared" si="0"/>
        <v>0</v>
      </c>
    </row>
    <row r="35" spans="1:9" ht="105">
      <c r="A35" s="15" t="s">
        <v>107</v>
      </c>
      <c r="B35" s="22" t="s">
        <v>108</v>
      </c>
      <c r="C35" s="22" t="s">
        <v>110</v>
      </c>
      <c r="D35" s="22" t="s">
        <v>109</v>
      </c>
      <c r="E35" s="22" t="s">
        <v>24</v>
      </c>
      <c r="F35" s="23">
        <v>67.0722</v>
      </c>
      <c r="G35" s="23">
        <v>9</v>
      </c>
      <c r="H35" s="10">
        <v>0</v>
      </c>
      <c r="I35" s="24">
        <f t="shared" si="0"/>
        <v>0</v>
      </c>
    </row>
    <row r="36" spans="1:9" ht="30">
      <c r="A36" s="15" t="s">
        <v>0</v>
      </c>
      <c r="B36" s="25" t="s">
        <v>82</v>
      </c>
      <c r="C36" s="25" t="s">
        <v>111</v>
      </c>
      <c r="D36" s="25" t="s">
        <v>0</v>
      </c>
      <c r="E36" s="26" t="s">
        <v>0</v>
      </c>
      <c r="F36" s="26" t="s">
        <v>0</v>
      </c>
      <c r="G36" s="26" t="s">
        <v>0</v>
      </c>
      <c r="H36" s="9" t="s">
        <v>0</v>
      </c>
      <c r="I36" s="24"/>
    </row>
    <row r="37" spans="1:9" ht="15">
      <c r="A37" s="15" t="s">
        <v>0</v>
      </c>
      <c r="B37" s="25" t="s">
        <v>82</v>
      </c>
      <c r="C37" s="25" t="s">
        <v>112</v>
      </c>
      <c r="D37" s="25" t="s">
        <v>0</v>
      </c>
      <c r="E37" s="26" t="s">
        <v>0</v>
      </c>
      <c r="F37" s="26" t="s">
        <v>0</v>
      </c>
      <c r="G37" s="26" t="s">
        <v>0</v>
      </c>
      <c r="H37" s="9" t="s">
        <v>0</v>
      </c>
      <c r="I37" s="24"/>
    </row>
    <row r="38" spans="1:9" ht="15">
      <c r="A38" s="15" t="s">
        <v>0</v>
      </c>
      <c r="B38" s="19" t="s">
        <v>15</v>
      </c>
      <c r="C38" s="19" t="s">
        <v>113</v>
      </c>
      <c r="D38" s="19" t="s">
        <v>0</v>
      </c>
      <c r="E38" s="20" t="s">
        <v>0</v>
      </c>
      <c r="F38" s="20" t="s">
        <v>0</v>
      </c>
      <c r="G38" s="20" t="s">
        <v>0</v>
      </c>
      <c r="H38" s="9" t="s">
        <v>0</v>
      </c>
      <c r="I38" s="24"/>
    </row>
    <row r="39" spans="1:9" ht="135">
      <c r="A39" s="15" t="s">
        <v>114</v>
      </c>
      <c r="B39" s="22" t="s">
        <v>115</v>
      </c>
      <c r="C39" s="22" t="s">
        <v>117</v>
      </c>
      <c r="D39" s="22" t="s">
        <v>116</v>
      </c>
      <c r="E39" s="22" t="s">
        <v>24</v>
      </c>
      <c r="F39" s="23">
        <v>0.1372</v>
      </c>
      <c r="G39" s="23">
        <v>1</v>
      </c>
      <c r="H39" s="10">
        <v>0</v>
      </c>
      <c r="I39" s="24">
        <f t="shared" si="0"/>
        <v>0</v>
      </c>
    </row>
    <row r="40" spans="1:9" ht="120">
      <c r="A40" s="15" t="s">
        <v>118</v>
      </c>
      <c r="B40" s="22" t="s">
        <v>119</v>
      </c>
      <c r="C40" s="22" t="s">
        <v>121</v>
      </c>
      <c r="D40" s="22" t="s">
        <v>120</v>
      </c>
      <c r="E40" s="22" t="s">
        <v>24</v>
      </c>
      <c r="F40" s="23">
        <v>0.1372</v>
      </c>
      <c r="G40" s="23">
        <v>1</v>
      </c>
      <c r="H40" s="10">
        <v>0</v>
      </c>
      <c r="I40" s="24">
        <f t="shared" si="0"/>
        <v>0</v>
      </c>
    </row>
    <row r="41" spans="1:9" ht="135">
      <c r="A41" s="15" t="s">
        <v>122</v>
      </c>
      <c r="B41" s="22" t="s">
        <v>123</v>
      </c>
      <c r="C41" s="22" t="s">
        <v>125</v>
      </c>
      <c r="D41" s="22" t="s">
        <v>124</v>
      </c>
      <c r="E41" s="22" t="s">
        <v>24</v>
      </c>
      <c r="F41" s="23">
        <v>0.0588</v>
      </c>
      <c r="G41" s="23">
        <v>1</v>
      </c>
      <c r="H41" s="10">
        <v>0</v>
      </c>
      <c r="I41" s="24">
        <f t="shared" si="0"/>
        <v>0</v>
      </c>
    </row>
    <row r="42" spans="1:9" ht="120">
      <c r="A42" s="15" t="s">
        <v>126</v>
      </c>
      <c r="B42" s="22" t="s">
        <v>127</v>
      </c>
      <c r="C42" s="22" t="s">
        <v>129</v>
      </c>
      <c r="D42" s="22" t="s">
        <v>128</v>
      </c>
      <c r="E42" s="22" t="s">
        <v>24</v>
      </c>
      <c r="F42" s="23">
        <v>0.448</v>
      </c>
      <c r="G42" s="23">
        <v>1</v>
      </c>
      <c r="H42" s="10">
        <v>0</v>
      </c>
      <c r="I42" s="24">
        <f t="shared" si="0"/>
        <v>0</v>
      </c>
    </row>
    <row r="43" spans="1:9" ht="90">
      <c r="A43" s="15" t="s">
        <v>130</v>
      </c>
      <c r="B43" s="22" t="s">
        <v>131</v>
      </c>
      <c r="C43" s="22" t="s">
        <v>134</v>
      </c>
      <c r="D43" s="22" t="s">
        <v>132</v>
      </c>
      <c r="E43" s="22" t="s">
        <v>133</v>
      </c>
      <c r="F43" s="23">
        <v>0.0238</v>
      </c>
      <c r="G43" s="23">
        <v>1</v>
      </c>
      <c r="H43" s="10">
        <v>0</v>
      </c>
      <c r="I43" s="24">
        <f t="shared" si="0"/>
        <v>0</v>
      </c>
    </row>
    <row r="44" spans="1:9" ht="90">
      <c r="A44" s="15" t="s">
        <v>135</v>
      </c>
      <c r="B44" s="22" t="s">
        <v>131</v>
      </c>
      <c r="C44" s="22" t="s">
        <v>136</v>
      </c>
      <c r="D44" s="22" t="s">
        <v>132</v>
      </c>
      <c r="E44" s="22" t="s">
        <v>133</v>
      </c>
      <c r="F44" s="23">
        <v>0.0012</v>
      </c>
      <c r="G44" s="23">
        <v>1</v>
      </c>
      <c r="H44" s="10">
        <v>0</v>
      </c>
      <c r="I44" s="24">
        <f t="shared" si="0"/>
        <v>0</v>
      </c>
    </row>
    <row r="45" spans="1:9" ht="15">
      <c r="A45" s="15" t="s">
        <v>0</v>
      </c>
      <c r="B45" s="25" t="s">
        <v>82</v>
      </c>
      <c r="C45" s="25" t="s">
        <v>137</v>
      </c>
      <c r="D45" s="25" t="s">
        <v>0</v>
      </c>
      <c r="E45" s="26" t="s">
        <v>0</v>
      </c>
      <c r="F45" s="26" t="s">
        <v>0</v>
      </c>
      <c r="G45" s="26" t="s">
        <v>0</v>
      </c>
      <c r="H45" s="9" t="s">
        <v>0</v>
      </c>
      <c r="I45" s="24"/>
    </row>
    <row r="46" spans="1:9" ht="15">
      <c r="A46" s="15" t="s">
        <v>0</v>
      </c>
      <c r="B46" s="19" t="s">
        <v>15</v>
      </c>
      <c r="C46" s="19" t="s">
        <v>138</v>
      </c>
      <c r="D46" s="19" t="s">
        <v>0</v>
      </c>
      <c r="E46" s="20" t="s">
        <v>0</v>
      </c>
      <c r="F46" s="20" t="s">
        <v>0</v>
      </c>
      <c r="G46" s="20" t="s">
        <v>0</v>
      </c>
      <c r="H46" s="9" t="s">
        <v>0</v>
      </c>
      <c r="I46" s="24"/>
    </row>
    <row r="47" spans="1:9" ht="180">
      <c r="A47" s="15" t="s">
        <v>139</v>
      </c>
      <c r="B47" s="22" t="s">
        <v>140</v>
      </c>
      <c r="C47" s="22" t="s">
        <v>142</v>
      </c>
      <c r="D47" s="22" t="s">
        <v>141</v>
      </c>
      <c r="E47" s="22" t="s">
        <v>29</v>
      </c>
      <c r="F47" s="23">
        <v>0.98</v>
      </c>
      <c r="G47" s="23">
        <v>1</v>
      </c>
      <c r="H47" s="10">
        <v>0</v>
      </c>
      <c r="I47" s="24">
        <f t="shared" si="0"/>
        <v>0</v>
      </c>
    </row>
    <row r="48" spans="1:9" ht="120">
      <c r="A48" s="15" t="s">
        <v>143</v>
      </c>
      <c r="B48" s="22" t="s">
        <v>144</v>
      </c>
      <c r="C48" s="22" t="s">
        <v>146</v>
      </c>
      <c r="D48" s="22" t="s">
        <v>145</v>
      </c>
      <c r="E48" s="22" t="s">
        <v>29</v>
      </c>
      <c r="F48" s="23">
        <v>57.07</v>
      </c>
      <c r="G48" s="23">
        <v>1</v>
      </c>
      <c r="H48" s="10">
        <v>0</v>
      </c>
      <c r="I48" s="24">
        <f t="shared" si="0"/>
        <v>0</v>
      </c>
    </row>
    <row r="49" spans="1:9" ht="180">
      <c r="A49" s="15" t="s">
        <v>147</v>
      </c>
      <c r="B49" s="22" t="s">
        <v>148</v>
      </c>
      <c r="C49" s="22" t="s">
        <v>150</v>
      </c>
      <c r="D49" s="22" t="s">
        <v>149</v>
      </c>
      <c r="E49" s="22" t="s">
        <v>29</v>
      </c>
      <c r="F49" s="23">
        <v>57.07</v>
      </c>
      <c r="G49" s="23">
        <v>1</v>
      </c>
      <c r="H49" s="10">
        <v>0</v>
      </c>
      <c r="I49" s="24">
        <f t="shared" si="0"/>
        <v>0</v>
      </c>
    </row>
    <row r="50" spans="1:9" ht="180">
      <c r="A50" s="15" t="s">
        <v>151</v>
      </c>
      <c r="B50" s="22" t="s">
        <v>152</v>
      </c>
      <c r="C50" s="22" t="s">
        <v>154</v>
      </c>
      <c r="D50" s="22" t="s">
        <v>153</v>
      </c>
      <c r="E50" s="22" t="s">
        <v>29</v>
      </c>
      <c r="F50" s="23">
        <v>55.11</v>
      </c>
      <c r="G50" s="23">
        <v>1</v>
      </c>
      <c r="H50" s="10">
        <v>0</v>
      </c>
      <c r="I50" s="24">
        <f t="shared" si="0"/>
        <v>0</v>
      </c>
    </row>
    <row r="51" spans="1:9" ht="15">
      <c r="A51" s="15" t="s">
        <v>0</v>
      </c>
      <c r="B51" s="19" t="s">
        <v>15</v>
      </c>
      <c r="C51" s="19" t="s">
        <v>155</v>
      </c>
      <c r="D51" s="19" t="s">
        <v>0</v>
      </c>
      <c r="E51" s="20" t="s">
        <v>0</v>
      </c>
      <c r="F51" s="20" t="s">
        <v>0</v>
      </c>
      <c r="G51" s="20" t="s">
        <v>0</v>
      </c>
      <c r="H51" s="9" t="s">
        <v>0</v>
      </c>
      <c r="I51" s="24"/>
    </row>
    <row r="52" spans="1:9" ht="180">
      <c r="A52" s="15" t="s">
        <v>156</v>
      </c>
      <c r="B52" s="22" t="s">
        <v>157</v>
      </c>
      <c r="C52" s="22" t="s">
        <v>159</v>
      </c>
      <c r="D52" s="22" t="s">
        <v>158</v>
      </c>
      <c r="E52" s="22" t="s">
        <v>29</v>
      </c>
      <c r="F52" s="23">
        <v>55.11</v>
      </c>
      <c r="G52" s="23">
        <v>1</v>
      </c>
      <c r="H52" s="10">
        <v>0</v>
      </c>
      <c r="I52" s="24">
        <f t="shared" si="0"/>
        <v>0</v>
      </c>
    </row>
    <row r="53" spans="1:9" ht="180">
      <c r="A53" s="15" t="s">
        <v>160</v>
      </c>
      <c r="B53" s="22" t="s">
        <v>161</v>
      </c>
      <c r="C53" s="22" t="s">
        <v>163</v>
      </c>
      <c r="D53" s="22" t="s">
        <v>162</v>
      </c>
      <c r="E53" s="22" t="s">
        <v>29</v>
      </c>
      <c r="F53" s="23">
        <v>55.11</v>
      </c>
      <c r="G53" s="23">
        <v>1</v>
      </c>
      <c r="H53" s="10">
        <v>0</v>
      </c>
      <c r="I53" s="24">
        <f t="shared" si="0"/>
        <v>0</v>
      </c>
    </row>
    <row r="54" spans="1:9" ht="180">
      <c r="A54" s="15" t="s">
        <v>164</v>
      </c>
      <c r="B54" s="22" t="s">
        <v>165</v>
      </c>
      <c r="C54" s="22" t="s">
        <v>167</v>
      </c>
      <c r="D54" s="22" t="s">
        <v>166</v>
      </c>
      <c r="E54" s="22" t="s">
        <v>29</v>
      </c>
      <c r="F54" s="23">
        <v>55.11</v>
      </c>
      <c r="G54" s="23">
        <v>1</v>
      </c>
      <c r="H54" s="10">
        <v>0</v>
      </c>
      <c r="I54" s="24">
        <f t="shared" si="0"/>
        <v>0</v>
      </c>
    </row>
    <row r="55" spans="1:9" ht="90">
      <c r="A55" s="15" t="s">
        <v>168</v>
      </c>
      <c r="B55" s="22" t="s">
        <v>169</v>
      </c>
      <c r="C55" s="22" t="s">
        <v>171</v>
      </c>
      <c r="D55" s="22" t="s">
        <v>170</v>
      </c>
      <c r="E55" s="22" t="s">
        <v>29</v>
      </c>
      <c r="F55" s="23">
        <v>55.11</v>
      </c>
      <c r="G55" s="23">
        <v>1</v>
      </c>
      <c r="H55" s="10">
        <v>0</v>
      </c>
      <c r="I55" s="24">
        <f t="shared" si="0"/>
        <v>0</v>
      </c>
    </row>
    <row r="56" spans="1:9" ht="15">
      <c r="A56" s="15" t="s">
        <v>0</v>
      </c>
      <c r="B56" s="25" t="s">
        <v>82</v>
      </c>
      <c r="C56" s="25" t="s">
        <v>172</v>
      </c>
      <c r="D56" s="25" t="s">
        <v>0</v>
      </c>
      <c r="E56" s="26" t="s">
        <v>0</v>
      </c>
      <c r="F56" s="26" t="s">
        <v>0</v>
      </c>
      <c r="G56" s="26" t="s">
        <v>0</v>
      </c>
      <c r="H56" s="9" t="s">
        <v>0</v>
      </c>
      <c r="I56" s="24"/>
    </row>
    <row r="57" spans="1:9" ht="15">
      <c r="A57" s="15" t="s">
        <v>0</v>
      </c>
      <c r="B57" s="25" t="s">
        <v>82</v>
      </c>
      <c r="C57" s="25" t="s">
        <v>173</v>
      </c>
      <c r="D57" s="25" t="s">
        <v>0</v>
      </c>
      <c r="E57" s="26" t="s">
        <v>0</v>
      </c>
      <c r="F57" s="26" t="s">
        <v>0</v>
      </c>
      <c r="G57" s="26" t="s">
        <v>0</v>
      </c>
      <c r="H57" s="9" t="s">
        <v>0</v>
      </c>
      <c r="I57" s="24"/>
    </row>
    <row r="58" spans="1:9" ht="15">
      <c r="A58" s="15" t="s">
        <v>0</v>
      </c>
      <c r="B58" s="25" t="s">
        <v>82</v>
      </c>
      <c r="C58" s="25" t="s">
        <v>174</v>
      </c>
      <c r="D58" s="25" t="s">
        <v>0</v>
      </c>
      <c r="E58" s="26" t="s">
        <v>0</v>
      </c>
      <c r="F58" s="26" t="s">
        <v>0</v>
      </c>
      <c r="G58" s="26" t="s">
        <v>0</v>
      </c>
      <c r="H58" s="9" t="s">
        <v>0</v>
      </c>
      <c r="I58" s="24"/>
    </row>
    <row r="59" spans="1:9" ht="15">
      <c r="A59" s="15" t="s">
        <v>0</v>
      </c>
      <c r="B59" s="19" t="s">
        <v>15</v>
      </c>
      <c r="C59" s="19" t="s">
        <v>175</v>
      </c>
      <c r="D59" s="19" t="s">
        <v>0</v>
      </c>
      <c r="E59" s="20" t="s">
        <v>0</v>
      </c>
      <c r="F59" s="20" t="s">
        <v>0</v>
      </c>
      <c r="G59" s="20" t="s">
        <v>0</v>
      </c>
      <c r="H59" s="9" t="s">
        <v>0</v>
      </c>
      <c r="I59" s="24"/>
    </row>
    <row r="60" spans="1:9" ht="120">
      <c r="A60" s="15" t="s">
        <v>176</v>
      </c>
      <c r="B60" s="22" t="s">
        <v>177</v>
      </c>
      <c r="C60" s="22" t="s">
        <v>179</v>
      </c>
      <c r="D60" s="22" t="s">
        <v>178</v>
      </c>
      <c r="E60" s="22" t="s">
        <v>24</v>
      </c>
      <c r="F60" s="23">
        <v>3.7081</v>
      </c>
      <c r="G60" s="23">
        <v>1</v>
      </c>
      <c r="H60" s="10">
        <v>0</v>
      </c>
      <c r="I60" s="24">
        <f t="shared" si="0"/>
        <v>0</v>
      </c>
    </row>
    <row r="61" spans="1:9" ht="150">
      <c r="A61" s="15" t="s">
        <v>180</v>
      </c>
      <c r="B61" s="22" t="s">
        <v>181</v>
      </c>
      <c r="C61" s="22" t="s">
        <v>183</v>
      </c>
      <c r="D61" s="22" t="s">
        <v>182</v>
      </c>
      <c r="E61" s="22" t="s">
        <v>29</v>
      </c>
      <c r="F61" s="23">
        <v>56.392</v>
      </c>
      <c r="G61" s="23">
        <v>1</v>
      </c>
      <c r="H61" s="10">
        <v>0</v>
      </c>
      <c r="I61" s="24">
        <f t="shared" si="0"/>
        <v>0</v>
      </c>
    </row>
    <row r="62" spans="1:9" ht="15">
      <c r="A62" s="15" t="s">
        <v>0</v>
      </c>
      <c r="B62" s="19" t="s">
        <v>15</v>
      </c>
      <c r="C62" s="19" t="s">
        <v>184</v>
      </c>
      <c r="D62" s="19" t="s">
        <v>0</v>
      </c>
      <c r="E62" s="20" t="s">
        <v>0</v>
      </c>
      <c r="F62" s="20" t="s">
        <v>0</v>
      </c>
      <c r="G62" s="20" t="s">
        <v>0</v>
      </c>
      <c r="H62" s="9" t="s">
        <v>0</v>
      </c>
      <c r="I62" s="24"/>
    </row>
    <row r="63" spans="1:9" ht="105">
      <c r="A63" s="15" t="s">
        <v>185</v>
      </c>
      <c r="B63" s="22" t="s">
        <v>186</v>
      </c>
      <c r="C63" s="22" t="s">
        <v>188</v>
      </c>
      <c r="D63" s="22" t="s">
        <v>187</v>
      </c>
      <c r="E63" s="22" t="s">
        <v>24</v>
      </c>
      <c r="F63" s="23">
        <v>0.4262</v>
      </c>
      <c r="G63" s="23">
        <v>1</v>
      </c>
      <c r="H63" s="10">
        <v>0</v>
      </c>
      <c r="I63" s="24">
        <f t="shared" si="0"/>
        <v>0</v>
      </c>
    </row>
    <row r="64" spans="1:9" ht="105">
      <c r="A64" s="15" t="s">
        <v>189</v>
      </c>
      <c r="B64" s="22" t="s">
        <v>131</v>
      </c>
      <c r="C64" s="22" t="s">
        <v>190</v>
      </c>
      <c r="D64" s="22" t="s">
        <v>132</v>
      </c>
      <c r="E64" s="22" t="s">
        <v>133</v>
      </c>
      <c r="F64" s="23">
        <v>0.0289</v>
      </c>
      <c r="G64" s="23">
        <v>1</v>
      </c>
      <c r="H64" s="10">
        <v>0</v>
      </c>
      <c r="I64" s="24">
        <f t="shared" si="0"/>
        <v>0</v>
      </c>
    </row>
    <row r="65" spans="1:9" ht="105">
      <c r="A65" s="15" t="s">
        <v>191</v>
      </c>
      <c r="B65" s="22" t="s">
        <v>131</v>
      </c>
      <c r="C65" s="22" t="s">
        <v>192</v>
      </c>
      <c r="D65" s="22" t="s">
        <v>132</v>
      </c>
      <c r="E65" s="22" t="s">
        <v>133</v>
      </c>
      <c r="F65" s="23">
        <v>0.0093</v>
      </c>
      <c r="G65" s="23">
        <v>1</v>
      </c>
      <c r="H65" s="10">
        <v>0</v>
      </c>
      <c r="I65" s="24">
        <f t="shared" si="0"/>
        <v>0</v>
      </c>
    </row>
    <row r="66" spans="1:9" ht="15">
      <c r="A66" s="15" t="s">
        <v>0</v>
      </c>
      <c r="B66" s="19" t="s">
        <v>15</v>
      </c>
      <c r="C66" s="19" t="s">
        <v>193</v>
      </c>
      <c r="D66" s="19" t="s">
        <v>0</v>
      </c>
      <c r="E66" s="20" t="s">
        <v>0</v>
      </c>
      <c r="F66" s="20" t="s">
        <v>0</v>
      </c>
      <c r="G66" s="20" t="s">
        <v>0</v>
      </c>
      <c r="H66" s="9" t="s">
        <v>0</v>
      </c>
      <c r="I66" s="24"/>
    </row>
    <row r="67" spans="1:9" ht="120">
      <c r="A67" s="15" t="s">
        <v>194</v>
      </c>
      <c r="B67" s="22" t="s">
        <v>195</v>
      </c>
      <c r="C67" s="22" t="s">
        <v>197</v>
      </c>
      <c r="D67" s="22" t="s">
        <v>196</v>
      </c>
      <c r="E67" s="22" t="s">
        <v>24</v>
      </c>
      <c r="F67" s="23">
        <v>0.63</v>
      </c>
      <c r="G67" s="23">
        <v>1</v>
      </c>
      <c r="H67" s="10">
        <v>0</v>
      </c>
      <c r="I67" s="24">
        <f t="shared" si="0"/>
        <v>0</v>
      </c>
    </row>
    <row r="68" spans="1:9" ht="105">
      <c r="A68" s="15" t="s">
        <v>198</v>
      </c>
      <c r="B68" s="22" t="s">
        <v>131</v>
      </c>
      <c r="C68" s="22" t="s">
        <v>199</v>
      </c>
      <c r="D68" s="22" t="s">
        <v>132</v>
      </c>
      <c r="E68" s="22" t="s">
        <v>133</v>
      </c>
      <c r="F68" s="23">
        <v>0.0398</v>
      </c>
      <c r="G68" s="23">
        <v>1</v>
      </c>
      <c r="H68" s="10">
        <v>0</v>
      </c>
      <c r="I68" s="24">
        <f t="shared" si="0"/>
        <v>0</v>
      </c>
    </row>
    <row r="69" spans="1:9" ht="105">
      <c r="A69" s="15" t="s">
        <v>200</v>
      </c>
      <c r="B69" s="22" t="s">
        <v>131</v>
      </c>
      <c r="C69" s="22" t="s">
        <v>201</v>
      </c>
      <c r="D69" s="22" t="s">
        <v>132</v>
      </c>
      <c r="E69" s="22" t="s">
        <v>133</v>
      </c>
      <c r="F69" s="23">
        <v>0.0071</v>
      </c>
      <c r="G69" s="23">
        <v>1</v>
      </c>
      <c r="H69" s="10">
        <v>0</v>
      </c>
      <c r="I69" s="24">
        <f t="shared" si="0"/>
        <v>0</v>
      </c>
    </row>
    <row r="70" spans="1:9" ht="15">
      <c r="A70" s="15" t="s">
        <v>0</v>
      </c>
      <c r="B70" s="19" t="s">
        <v>15</v>
      </c>
      <c r="C70" s="19" t="s">
        <v>202</v>
      </c>
      <c r="D70" s="19" t="s">
        <v>0</v>
      </c>
      <c r="E70" s="20" t="s">
        <v>0</v>
      </c>
      <c r="F70" s="20" t="s">
        <v>0</v>
      </c>
      <c r="G70" s="20" t="s">
        <v>0</v>
      </c>
      <c r="H70" s="9" t="s">
        <v>0</v>
      </c>
      <c r="I70" s="24"/>
    </row>
    <row r="71" spans="1:9" ht="90">
      <c r="A71" s="15" t="s">
        <v>203</v>
      </c>
      <c r="B71" s="22" t="s">
        <v>195</v>
      </c>
      <c r="C71" s="22" t="s">
        <v>204</v>
      </c>
      <c r="D71" s="22" t="s">
        <v>196</v>
      </c>
      <c r="E71" s="22" t="s">
        <v>24</v>
      </c>
      <c r="F71" s="23">
        <v>0.3336</v>
      </c>
      <c r="G71" s="23">
        <v>1</v>
      </c>
      <c r="H71" s="10">
        <v>0</v>
      </c>
      <c r="I71" s="24">
        <f t="shared" si="0"/>
        <v>0</v>
      </c>
    </row>
    <row r="72" spans="1:9" ht="105">
      <c r="A72" s="15" t="s">
        <v>205</v>
      </c>
      <c r="B72" s="22" t="s">
        <v>131</v>
      </c>
      <c r="C72" s="22" t="s">
        <v>206</v>
      </c>
      <c r="D72" s="22" t="s">
        <v>132</v>
      </c>
      <c r="E72" s="22" t="s">
        <v>133</v>
      </c>
      <c r="F72" s="23">
        <v>0.0267</v>
      </c>
      <c r="G72" s="23">
        <v>1</v>
      </c>
      <c r="H72" s="10">
        <v>0</v>
      </c>
      <c r="I72" s="24">
        <f aca="true" t="shared" si="1" ref="I72:I135">F72*G72*H72</f>
        <v>0</v>
      </c>
    </row>
    <row r="73" spans="1:9" ht="90">
      <c r="A73" s="15" t="s">
        <v>207</v>
      </c>
      <c r="B73" s="22" t="s">
        <v>131</v>
      </c>
      <c r="C73" s="22" t="s">
        <v>208</v>
      </c>
      <c r="D73" s="22" t="s">
        <v>132</v>
      </c>
      <c r="E73" s="22" t="s">
        <v>133</v>
      </c>
      <c r="F73" s="23">
        <v>0.0099</v>
      </c>
      <c r="G73" s="23">
        <v>1</v>
      </c>
      <c r="H73" s="10">
        <v>0</v>
      </c>
      <c r="I73" s="24">
        <f t="shared" si="1"/>
        <v>0</v>
      </c>
    </row>
    <row r="74" spans="1:9" ht="90">
      <c r="A74" s="15" t="s">
        <v>209</v>
      </c>
      <c r="B74" s="22" t="s">
        <v>131</v>
      </c>
      <c r="C74" s="22" t="s">
        <v>210</v>
      </c>
      <c r="D74" s="22" t="s">
        <v>132</v>
      </c>
      <c r="E74" s="22" t="s">
        <v>133</v>
      </c>
      <c r="F74" s="23">
        <v>0.0073</v>
      </c>
      <c r="G74" s="23">
        <v>1</v>
      </c>
      <c r="H74" s="10">
        <v>0</v>
      </c>
      <c r="I74" s="24">
        <f t="shared" si="1"/>
        <v>0</v>
      </c>
    </row>
    <row r="75" spans="1:9" ht="120">
      <c r="A75" s="15" t="s">
        <v>211</v>
      </c>
      <c r="B75" s="22" t="s">
        <v>195</v>
      </c>
      <c r="C75" s="22" t="s">
        <v>212</v>
      </c>
      <c r="D75" s="22" t="s">
        <v>196</v>
      </c>
      <c r="E75" s="22" t="s">
        <v>24</v>
      </c>
      <c r="F75" s="23">
        <v>0.2928</v>
      </c>
      <c r="G75" s="23">
        <v>1</v>
      </c>
      <c r="H75" s="10">
        <v>0</v>
      </c>
      <c r="I75" s="24">
        <f t="shared" si="1"/>
        <v>0</v>
      </c>
    </row>
    <row r="76" spans="1:9" ht="90">
      <c r="A76" s="15" t="s">
        <v>213</v>
      </c>
      <c r="B76" s="22" t="s">
        <v>131</v>
      </c>
      <c r="C76" s="22" t="s">
        <v>214</v>
      </c>
      <c r="D76" s="22" t="s">
        <v>132</v>
      </c>
      <c r="E76" s="22" t="s">
        <v>133</v>
      </c>
      <c r="F76" s="23">
        <v>0.017</v>
      </c>
      <c r="G76" s="23">
        <v>1</v>
      </c>
      <c r="H76" s="10">
        <v>0</v>
      </c>
      <c r="I76" s="24">
        <f t="shared" si="1"/>
        <v>0</v>
      </c>
    </row>
    <row r="77" spans="1:9" ht="90">
      <c r="A77" s="15" t="s">
        <v>215</v>
      </c>
      <c r="B77" s="22" t="s">
        <v>131</v>
      </c>
      <c r="C77" s="22" t="s">
        <v>216</v>
      </c>
      <c r="D77" s="22" t="s">
        <v>132</v>
      </c>
      <c r="E77" s="22" t="s">
        <v>133</v>
      </c>
      <c r="F77" s="23">
        <v>0.0057</v>
      </c>
      <c r="G77" s="23">
        <v>1</v>
      </c>
      <c r="H77" s="10">
        <v>0</v>
      </c>
      <c r="I77" s="24">
        <f t="shared" si="1"/>
        <v>0</v>
      </c>
    </row>
    <row r="78" spans="1:9" ht="15">
      <c r="A78" s="15" t="s">
        <v>0</v>
      </c>
      <c r="B78" s="19" t="s">
        <v>15</v>
      </c>
      <c r="C78" s="19" t="s">
        <v>217</v>
      </c>
      <c r="D78" s="19" t="s">
        <v>0</v>
      </c>
      <c r="E78" s="20" t="s">
        <v>0</v>
      </c>
      <c r="F78" s="20" t="s">
        <v>0</v>
      </c>
      <c r="G78" s="20" t="s">
        <v>0</v>
      </c>
      <c r="H78" s="9" t="s">
        <v>0</v>
      </c>
      <c r="I78" s="24"/>
    </row>
    <row r="79" spans="1:9" ht="120">
      <c r="A79" s="15" t="s">
        <v>218</v>
      </c>
      <c r="B79" s="22" t="s">
        <v>195</v>
      </c>
      <c r="C79" s="22" t="s">
        <v>219</v>
      </c>
      <c r="D79" s="22" t="s">
        <v>196</v>
      </c>
      <c r="E79" s="22" t="s">
        <v>24</v>
      </c>
      <c r="F79" s="23">
        <v>0.4032</v>
      </c>
      <c r="G79" s="23">
        <v>1</v>
      </c>
      <c r="H79" s="10">
        <v>0</v>
      </c>
      <c r="I79" s="24">
        <f t="shared" si="1"/>
        <v>0</v>
      </c>
    </row>
    <row r="80" spans="1:9" ht="90">
      <c r="A80" s="15" t="s">
        <v>220</v>
      </c>
      <c r="B80" s="22" t="s">
        <v>131</v>
      </c>
      <c r="C80" s="22" t="s">
        <v>221</v>
      </c>
      <c r="D80" s="22" t="s">
        <v>132</v>
      </c>
      <c r="E80" s="22" t="s">
        <v>133</v>
      </c>
      <c r="F80" s="23">
        <v>0.0252</v>
      </c>
      <c r="G80" s="23">
        <v>1</v>
      </c>
      <c r="H80" s="10">
        <v>0</v>
      </c>
      <c r="I80" s="24">
        <f t="shared" si="1"/>
        <v>0</v>
      </c>
    </row>
    <row r="81" spans="1:9" ht="90">
      <c r="A81" s="15" t="s">
        <v>222</v>
      </c>
      <c r="B81" s="22" t="s">
        <v>131</v>
      </c>
      <c r="C81" s="22" t="s">
        <v>223</v>
      </c>
      <c r="D81" s="22" t="s">
        <v>132</v>
      </c>
      <c r="E81" s="22" t="s">
        <v>133</v>
      </c>
      <c r="F81" s="23">
        <v>0.0112</v>
      </c>
      <c r="G81" s="23">
        <v>1</v>
      </c>
      <c r="H81" s="10">
        <v>0</v>
      </c>
      <c r="I81" s="24">
        <f t="shared" si="1"/>
        <v>0</v>
      </c>
    </row>
    <row r="82" spans="1:9" ht="120">
      <c r="A82" s="15" t="s">
        <v>224</v>
      </c>
      <c r="B82" s="22" t="s">
        <v>195</v>
      </c>
      <c r="C82" s="22" t="s">
        <v>225</v>
      </c>
      <c r="D82" s="22" t="s">
        <v>196</v>
      </c>
      <c r="E82" s="22" t="s">
        <v>24</v>
      </c>
      <c r="F82" s="23">
        <v>0.7258</v>
      </c>
      <c r="G82" s="23">
        <v>1</v>
      </c>
      <c r="H82" s="10">
        <v>0</v>
      </c>
      <c r="I82" s="24">
        <f t="shared" si="1"/>
        <v>0</v>
      </c>
    </row>
    <row r="83" spans="1:9" ht="105">
      <c r="A83" s="15" t="s">
        <v>226</v>
      </c>
      <c r="B83" s="22" t="s">
        <v>131</v>
      </c>
      <c r="C83" s="22" t="s">
        <v>227</v>
      </c>
      <c r="D83" s="22" t="s">
        <v>132</v>
      </c>
      <c r="E83" s="22" t="s">
        <v>133</v>
      </c>
      <c r="F83" s="23">
        <v>0.0452</v>
      </c>
      <c r="G83" s="23">
        <v>1</v>
      </c>
      <c r="H83" s="10">
        <v>0</v>
      </c>
      <c r="I83" s="24">
        <f t="shared" si="1"/>
        <v>0</v>
      </c>
    </row>
    <row r="84" spans="1:9" ht="90">
      <c r="A84" s="15" t="s">
        <v>228</v>
      </c>
      <c r="B84" s="22" t="s">
        <v>131</v>
      </c>
      <c r="C84" s="22" t="s">
        <v>229</v>
      </c>
      <c r="D84" s="22" t="s">
        <v>132</v>
      </c>
      <c r="E84" s="22" t="s">
        <v>133</v>
      </c>
      <c r="F84" s="23">
        <v>0.0192</v>
      </c>
      <c r="G84" s="23">
        <v>1</v>
      </c>
      <c r="H84" s="10">
        <v>0</v>
      </c>
      <c r="I84" s="24">
        <f t="shared" si="1"/>
        <v>0</v>
      </c>
    </row>
    <row r="85" spans="1:9" ht="30">
      <c r="A85" s="15" t="s">
        <v>0</v>
      </c>
      <c r="B85" s="19" t="s">
        <v>15</v>
      </c>
      <c r="C85" s="19" t="s">
        <v>230</v>
      </c>
      <c r="D85" s="19" t="s">
        <v>0</v>
      </c>
      <c r="E85" s="20" t="s">
        <v>0</v>
      </c>
      <c r="F85" s="20" t="s">
        <v>0</v>
      </c>
      <c r="G85" s="20" t="s">
        <v>0</v>
      </c>
      <c r="H85" s="9" t="s">
        <v>0</v>
      </c>
      <c r="I85" s="24"/>
    </row>
    <row r="86" spans="1:9" ht="90">
      <c r="A86" s="15" t="s">
        <v>231</v>
      </c>
      <c r="B86" s="22" t="s">
        <v>232</v>
      </c>
      <c r="C86" s="22" t="s">
        <v>234</v>
      </c>
      <c r="D86" s="22" t="s">
        <v>233</v>
      </c>
      <c r="E86" s="22" t="s">
        <v>24</v>
      </c>
      <c r="F86" s="23">
        <v>2.7302</v>
      </c>
      <c r="G86" s="23">
        <v>1</v>
      </c>
      <c r="H86" s="10">
        <v>0</v>
      </c>
      <c r="I86" s="24">
        <f t="shared" si="1"/>
        <v>0</v>
      </c>
    </row>
    <row r="87" spans="1:9" ht="30">
      <c r="A87" s="15" t="s">
        <v>0</v>
      </c>
      <c r="B87" s="25" t="s">
        <v>82</v>
      </c>
      <c r="C87" s="25" t="s">
        <v>235</v>
      </c>
      <c r="D87" s="25" t="s">
        <v>0</v>
      </c>
      <c r="E87" s="26" t="s">
        <v>0</v>
      </c>
      <c r="F87" s="26" t="s">
        <v>0</v>
      </c>
      <c r="G87" s="26" t="s">
        <v>0</v>
      </c>
      <c r="H87" s="9" t="s">
        <v>0</v>
      </c>
      <c r="I87" s="24"/>
    </row>
    <row r="88" spans="1:9" ht="15">
      <c r="A88" s="15" t="s">
        <v>0</v>
      </c>
      <c r="B88" s="19" t="s">
        <v>15</v>
      </c>
      <c r="C88" s="19" t="s">
        <v>236</v>
      </c>
      <c r="D88" s="19" t="s">
        <v>0</v>
      </c>
      <c r="E88" s="20" t="s">
        <v>0</v>
      </c>
      <c r="F88" s="20" t="s">
        <v>0</v>
      </c>
      <c r="G88" s="20" t="s">
        <v>0</v>
      </c>
      <c r="H88" s="9" t="s">
        <v>0</v>
      </c>
      <c r="I88" s="24"/>
    </row>
    <row r="89" spans="1:9" ht="150">
      <c r="A89" s="15" t="s">
        <v>237</v>
      </c>
      <c r="B89" s="22" t="s">
        <v>195</v>
      </c>
      <c r="C89" s="22" t="s">
        <v>238</v>
      </c>
      <c r="D89" s="22" t="s">
        <v>196</v>
      </c>
      <c r="E89" s="22" t="s">
        <v>24</v>
      </c>
      <c r="F89" s="23">
        <v>1.5403</v>
      </c>
      <c r="G89" s="23">
        <v>1</v>
      </c>
      <c r="H89" s="10">
        <v>0</v>
      </c>
      <c r="I89" s="24">
        <f t="shared" si="1"/>
        <v>0</v>
      </c>
    </row>
    <row r="90" spans="1:9" ht="105">
      <c r="A90" s="15" t="s">
        <v>239</v>
      </c>
      <c r="B90" s="22" t="s">
        <v>131</v>
      </c>
      <c r="C90" s="22" t="s">
        <v>240</v>
      </c>
      <c r="D90" s="22" t="s">
        <v>132</v>
      </c>
      <c r="E90" s="22" t="s">
        <v>133</v>
      </c>
      <c r="F90" s="23">
        <v>0.228</v>
      </c>
      <c r="G90" s="23">
        <v>1</v>
      </c>
      <c r="H90" s="10">
        <v>0</v>
      </c>
      <c r="I90" s="24">
        <f t="shared" si="1"/>
        <v>0</v>
      </c>
    </row>
    <row r="91" spans="1:9" ht="105">
      <c r="A91" s="15" t="s">
        <v>241</v>
      </c>
      <c r="B91" s="22" t="s">
        <v>131</v>
      </c>
      <c r="C91" s="22" t="s">
        <v>242</v>
      </c>
      <c r="D91" s="22" t="s">
        <v>132</v>
      </c>
      <c r="E91" s="22" t="s">
        <v>133</v>
      </c>
      <c r="F91" s="23">
        <v>0.0388</v>
      </c>
      <c r="G91" s="23">
        <v>1</v>
      </c>
      <c r="H91" s="10">
        <v>0</v>
      </c>
      <c r="I91" s="24">
        <f t="shared" si="1"/>
        <v>0</v>
      </c>
    </row>
    <row r="92" spans="1:9" ht="150">
      <c r="A92" s="15" t="s">
        <v>243</v>
      </c>
      <c r="B92" s="22" t="s">
        <v>195</v>
      </c>
      <c r="C92" s="22" t="s">
        <v>244</v>
      </c>
      <c r="D92" s="22" t="s">
        <v>196</v>
      </c>
      <c r="E92" s="22" t="s">
        <v>24</v>
      </c>
      <c r="F92" s="23">
        <v>3.8508</v>
      </c>
      <c r="G92" s="23">
        <v>1</v>
      </c>
      <c r="H92" s="10">
        <v>0</v>
      </c>
      <c r="I92" s="24">
        <f t="shared" si="1"/>
        <v>0</v>
      </c>
    </row>
    <row r="93" spans="1:9" ht="105">
      <c r="A93" s="15" t="s">
        <v>245</v>
      </c>
      <c r="B93" s="22" t="s">
        <v>131</v>
      </c>
      <c r="C93" s="22" t="s">
        <v>246</v>
      </c>
      <c r="D93" s="22" t="s">
        <v>132</v>
      </c>
      <c r="E93" s="22" t="s">
        <v>133</v>
      </c>
      <c r="F93" s="23">
        <v>0.228</v>
      </c>
      <c r="G93" s="23">
        <v>1</v>
      </c>
      <c r="H93" s="10">
        <v>0</v>
      </c>
      <c r="I93" s="24">
        <f t="shared" si="1"/>
        <v>0</v>
      </c>
    </row>
    <row r="94" spans="1:9" ht="105">
      <c r="A94" s="15" t="s">
        <v>247</v>
      </c>
      <c r="B94" s="22" t="s">
        <v>131</v>
      </c>
      <c r="C94" s="22" t="s">
        <v>248</v>
      </c>
      <c r="D94" s="22" t="s">
        <v>132</v>
      </c>
      <c r="E94" s="22" t="s">
        <v>133</v>
      </c>
      <c r="F94" s="23">
        <v>0.0388</v>
      </c>
      <c r="G94" s="23">
        <v>1</v>
      </c>
      <c r="H94" s="10">
        <v>0</v>
      </c>
      <c r="I94" s="24">
        <f t="shared" si="1"/>
        <v>0</v>
      </c>
    </row>
    <row r="95" spans="1:9" ht="15">
      <c r="A95" s="15" t="s">
        <v>0</v>
      </c>
      <c r="B95" s="25" t="s">
        <v>82</v>
      </c>
      <c r="C95" s="25" t="s">
        <v>249</v>
      </c>
      <c r="D95" s="25" t="s">
        <v>0</v>
      </c>
      <c r="E95" s="26" t="s">
        <v>0</v>
      </c>
      <c r="F95" s="26" t="s">
        <v>0</v>
      </c>
      <c r="G95" s="26" t="s">
        <v>0</v>
      </c>
      <c r="H95" s="9" t="s">
        <v>0</v>
      </c>
      <c r="I95" s="24"/>
    </row>
    <row r="96" spans="1:9" ht="15">
      <c r="A96" s="15" t="s">
        <v>0</v>
      </c>
      <c r="B96" s="19" t="s">
        <v>15</v>
      </c>
      <c r="C96" s="19" t="s">
        <v>250</v>
      </c>
      <c r="D96" s="19" t="s">
        <v>0</v>
      </c>
      <c r="E96" s="20" t="s">
        <v>0</v>
      </c>
      <c r="F96" s="20" t="s">
        <v>0</v>
      </c>
      <c r="G96" s="20" t="s">
        <v>0</v>
      </c>
      <c r="H96" s="9" t="s">
        <v>0</v>
      </c>
      <c r="I96" s="24"/>
    </row>
    <row r="97" spans="1:9" ht="135">
      <c r="A97" s="15" t="s">
        <v>251</v>
      </c>
      <c r="B97" s="22" t="s">
        <v>252</v>
      </c>
      <c r="C97" s="22" t="s">
        <v>254</v>
      </c>
      <c r="D97" s="22" t="s">
        <v>253</v>
      </c>
      <c r="E97" s="22" t="s">
        <v>29</v>
      </c>
      <c r="F97" s="23">
        <v>24.65</v>
      </c>
      <c r="G97" s="23">
        <v>1</v>
      </c>
      <c r="H97" s="10">
        <v>0</v>
      </c>
      <c r="I97" s="24">
        <f t="shared" si="1"/>
        <v>0</v>
      </c>
    </row>
    <row r="98" spans="1:9" ht="15">
      <c r="A98" s="15" t="s">
        <v>0</v>
      </c>
      <c r="B98" s="19" t="s">
        <v>15</v>
      </c>
      <c r="C98" s="19" t="s">
        <v>255</v>
      </c>
      <c r="D98" s="19" t="s">
        <v>0</v>
      </c>
      <c r="E98" s="20" t="s">
        <v>0</v>
      </c>
      <c r="F98" s="20" t="s">
        <v>0</v>
      </c>
      <c r="G98" s="20" t="s">
        <v>0</v>
      </c>
      <c r="H98" s="9" t="s">
        <v>0</v>
      </c>
      <c r="I98" s="24"/>
    </row>
    <row r="99" spans="1:9" ht="135">
      <c r="A99" s="15" t="s">
        <v>256</v>
      </c>
      <c r="B99" s="22" t="s">
        <v>257</v>
      </c>
      <c r="C99" s="22" t="s">
        <v>260</v>
      </c>
      <c r="D99" s="22" t="s">
        <v>258</v>
      </c>
      <c r="E99" s="22" t="s">
        <v>259</v>
      </c>
      <c r="F99" s="23">
        <v>18</v>
      </c>
      <c r="G99" s="23">
        <v>1</v>
      </c>
      <c r="H99" s="10">
        <v>0</v>
      </c>
      <c r="I99" s="24">
        <f t="shared" si="1"/>
        <v>0</v>
      </c>
    </row>
    <row r="100" spans="1:9" ht="120">
      <c r="A100" s="15" t="s">
        <v>261</v>
      </c>
      <c r="B100" s="22" t="s">
        <v>262</v>
      </c>
      <c r="C100" s="22" t="s">
        <v>264</v>
      </c>
      <c r="D100" s="22" t="s">
        <v>263</v>
      </c>
      <c r="E100" s="22" t="s">
        <v>29</v>
      </c>
      <c r="F100" s="23">
        <v>10.286</v>
      </c>
      <c r="G100" s="23">
        <v>1</v>
      </c>
      <c r="H100" s="10">
        <v>0</v>
      </c>
      <c r="I100" s="24">
        <f t="shared" si="1"/>
        <v>0</v>
      </c>
    </row>
    <row r="101" spans="1:9" ht="15">
      <c r="A101" s="15" t="s">
        <v>0</v>
      </c>
      <c r="B101" s="25" t="s">
        <v>82</v>
      </c>
      <c r="C101" s="25" t="s">
        <v>265</v>
      </c>
      <c r="D101" s="25" t="s">
        <v>0</v>
      </c>
      <c r="E101" s="26" t="s">
        <v>0</v>
      </c>
      <c r="F101" s="26" t="s">
        <v>0</v>
      </c>
      <c r="G101" s="26" t="s">
        <v>0</v>
      </c>
      <c r="H101" s="9" t="s">
        <v>0</v>
      </c>
      <c r="I101" s="24"/>
    </row>
    <row r="102" spans="1:9" ht="15">
      <c r="A102" s="15" t="s">
        <v>0</v>
      </c>
      <c r="B102" s="19" t="s">
        <v>15</v>
      </c>
      <c r="C102" s="19" t="s">
        <v>266</v>
      </c>
      <c r="D102" s="19" t="s">
        <v>0</v>
      </c>
      <c r="E102" s="20" t="s">
        <v>0</v>
      </c>
      <c r="F102" s="20" t="s">
        <v>0</v>
      </c>
      <c r="G102" s="20" t="s">
        <v>0</v>
      </c>
      <c r="H102" s="9" t="s">
        <v>0</v>
      </c>
      <c r="I102" s="24"/>
    </row>
    <row r="103" spans="1:9" ht="105">
      <c r="A103" s="15" t="s">
        <v>267</v>
      </c>
      <c r="B103" s="22" t="s">
        <v>268</v>
      </c>
      <c r="C103" s="22" t="s">
        <v>270</v>
      </c>
      <c r="D103" s="22" t="s">
        <v>269</v>
      </c>
      <c r="E103" s="22" t="s">
        <v>29</v>
      </c>
      <c r="F103" s="23">
        <v>216.5641</v>
      </c>
      <c r="G103" s="23">
        <v>1</v>
      </c>
      <c r="H103" s="10">
        <v>0</v>
      </c>
      <c r="I103" s="24">
        <f t="shared" si="1"/>
        <v>0</v>
      </c>
    </row>
    <row r="104" spans="1:9" ht="90">
      <c r="A104" s="15" t="s">
        <v>271</v>
      </c>
      <c r="B104" s="22" t="s">
        <v>268</v>
      </c>
      <c r="C104" s="22" t="s">
        <v>272</v>
      </c>
      <c r="D104" s="22" t="s">
        <v>269</v>
      </c>
      <c r="E104" s="22" t="s">
        <v>29</v>
      </c>
      <c r="F104" s="23">
        <v>216.5641</v>
      </c>
      <c r="G104" s="23">
        <v>1</v>
      </c>
      <c r="H104" s="10">
        <v>0</v>
      </c>
      <c r="I104" s="24">
        <f t="shared" si="1"/>
        <v>0</v>
      </c>
    </row>
    <row r="105" spans="1:9" ht="90">
      <c r="A105" s="15" t="s">
        <v>273</v>
      </c>
      <c r="B105" s="22" t="s">
        <v>274</v>
      </c>
      <c r="C105" s="22" t="s">
        <v>276</v>
      </c>
      <c r="D105" s="22" t="s">
        <v>275</v>
      </c>
      <c r="E105" s="22" t="s">
        <v>29</v>
      </c>
      <c r="F105" s="23">
        <v>216.5641</v>
      </c>
      <c r="G105" s="23">
        <v>1</v>
      </c>
      <c r="H105" s="10">
        <v>0</v>
      </c>
      <c r="I105" s="24">
        <f t="shared" si="1"/>
        <v>0</v>
      </c>
    </row>
    <row r="106" spans="1:9" ht="90">
      <c r="A106" s="15" t="s">
        <v>277</v>
      </c>
      <c r="B106" s="22" t="s">
        <v>278</v>
      </c>
      <c r="C106" s="22" t="s">
        <v>280</v>
      </c>
      <c r="D106" s="22" t="s">
        <v>279</v>
      </c>
      <c r="E106" s="22" t="s">
        <v>29</v>
      </c>
      <c r="F106" s="23">
        <v>216.5641</v>
      </c>
      <c r="G106" s="23">
        <v>1</v>
      </c>
      <c r="H106" s="10">
        <v>0</v>
      </c>
      <c r="I106" s="24">
        <f t="shared" si="1"/>
        <v>0</v>
      </c>
    </row>
    <row r="107" spans="1:9" ht="15">
      <c r="A107" s="15" t="s">
        <v>0</v>
      </c>
      <c r="B107" s="19" t="s">
        <v>15</v>
      </c>
      <c r="C107" s="19" t="s">
        <v>281</v>
      </c>
      <c r="D107" s="19" t="s">
        <v>0</v>
      </c>
      <c r="E107" s="20" t="s">
        <v>0</v>
      </c>
      <c r="F107" s="20" t="s">
        <v>0</v>
      </c>
      <c r="G107" s="20" t="s">
        <v>0</v>
      </c>
      <c r="H107" s="9" t="s">
        <v>0</v>
      </c>
      <c r="I107" s="24"/>
    </row>
    <row r="108" spans="1:9" ht="45">
      <c r="A108" s="15" t="s">
        <v>282</v>
      </c>
      <c r="B108" s="22" t="s">
        <v>283</v>
      </c>
      <c r="C108" s="22" t="s">
        <v>285</v>
      </c>
      <c r="D108" s="22" t="s">
        <v>284</v>
      </c>
      <c r="E108" s="22" t="s">
        <v>34</v>
      </c>
      <c r="F108" s="23">
        <v>34.7</v>
      </c>
      <c r="G108" s="23">
        <v>1</v>
      </c>
      <c r="H108" s="10">
        <v>0</v>
      </c>
      <c r="I108" s="24">
        <f t="shared" si="1"/>
        <v>0</v>
      </c>
    </row>
    <row r="109" spans="1:9" ht="45">
      <c r="A109" s="15" t="s">
        <v>286</v>
      </c>
      <c r="B109" s="22" t="s">
        <v>287</v>
      </c>
      <c r="C109" s="22" t="s">
        <v>289</v>
      </c>
      <c r="D109" s="22" t="s">
        <v>288</v>
      </c>
      <c r="E109" s="22" t="s">
        <v>34</v>
      </c>
      <c r="F109" s="23">
        <v>11</v>
      </c>
      <c r="G109" s="23">
        <v>1</v>
      </c>
      <c r="H109" s="10">
        <v>0</v>
      </c>
      <c r="I109" s="24">
        <f t="shared" si="1"/>
        <v>0</v>
      </c>
    </row>
    <row r="110" spans="1:9" ht="45">
      <c r="A110" s="15" t="s">
        <v>290</v>
      </c>
      <c r="B110" s="22" t="s">
        <v>291</v>
      </c>
      <c r="C110" s="22" t="s">
        <v>293</v>
      </c>
      <c r="D110" s="22" t="s">
        <v>292</v>
      </c>
      <c r="E110" s="22" t="s">
        <v>19</v>
      </c>
      <c r="F110" s="23">
        <v>12</v>
      </c>
      <c r="G110" s="23">
        <v>1</v>
      </c>
      <c r="H110" s="10">
        <v>0</v>
      </c>
      <c r="I110" s="24">
        <f t="shared" si="1"/>
        <v>0</v>
      </c>
    </row>
    <row r="111" spans="1:9" ht="45">
      <c r="A111" s="15" t="s">
        <v>294</v>
      </c>
      <c r="B111" s="22" t="s">
        <v>295</v>
      </c>
      <c r="C111" s="22" t="s">
        <v>297</v>
      </c>
      <c r="D111" s="22" t="s">
        <v>296</v>
      </c>
      <c r="E111" s="22" t="s">
        <v>19</v>
      </c>
      <c r="F111" s="23">
        <v>4</v>
      </c>
      <c r="G111" s="23">
        <v>1</v>
      </c>
      <c r="H111" s="10">
        <v>0</v>
      </c>
      <c r="I111" s="24">
        <f t="shared" si="1"/>
        <v>0</v>
      </c>
    </row>
    <row r="112" spans="1:9" ht="45">
      <c r="A112" s="15" t="s">
        <v>298</v>
      </c>
      <c r="B112" s="22" t="s">
        <v>299</v>
      </c>
      <c r="C112" s="22" t="s">
        <v>301</v>
      </c>
      <c r="D112" s="22" t="s">
        <v>300</v>
      </c>
      <c r="E112" s="22" t="s">
        <v>19</v>
      </c>
      <c r="F112" s="23">
        <v>4</v>
      </c>
      <c r="G112" s="23">
        <v>1</v>
      </c>
      <c r="H112" s="10">
        <v>0</v>
      </c>
      <c r="I112" s="24">
        <f t="shared" si="1"/>
        <v>0</v>
      </c>
    </row>
    <row r="113" spans="1:9" ht="15">
      <c r="A113" s="15" t="s">
        <v>0</v>
      </c>
      <c r="B113" s="25" t="s">
        <v>82</v>
      </c>
      <c r="C113" s="25" t="s">
        <v>302</v>
      </c>
      <c r="D113" s="25" t="s">
        <v>0</v>
      </c>
      <c r="E113" s="26" t="s">
        <v>0</v>
      </c>
      <c r="F113" s="26" t="s">
        <v>0</v>
      </c>
      <c r="G113" s="26" t="s">
        <v>0</v>
      </c>
      <c r="H113" s="9" t="s">
        <v>0</v>
      </c>
      <c r="I113" s="24"/>
    </row>
    <row r="114" spans="1:9" ht="15">
      <c r="A114" s="15" t="s">
        <v>0</v>
      </c>
      <c r="B114" s="19" t="s">
        <v>15</v>
      </c>
      <c r="C114" s="19" t="s">
        <v>303</v>
      </c>
      <c r="D114" s="19" t="s">
        <v>0</v>
      </c>
      <c r="E114" s="20" t="s">
        <v>0</v>
      </c>
      <c r="F114" s="20" t="s">
        <v>0</v>
      </c>
      <c r="G114" s="20" t="s">
        <v>0</v>
      </c>
      <c r="H114" s="9" t="s">
        <v>0</v>
      </c>
      <c r="I114" s="24"/>
    </row>
    <row r="115" spans="1:9" ht="135">
      <c r="A115" s="15" t="s">
        <v>304</v>
      </c>
      <c r="B115" s="22" t="s">
        <v>115</v>
      </c>
      <c r="C115" s="22" t="s">
        <v>305</v>
      </c>
      <c r="D115" s="22" t="s">
        <v>116</v>
      </c>
      <c r="E115" s="22" t="s">
        <v>24</v>
      </c>
      <c r="F115" s="23">
        <v>25.2312</v>
      </c>
      <c r="G115" s="23">
        <v>1</v>
      </c>
      <c r="H115" s="10">
        <v>0</v>
      </c>
      <c r="I115" s="24">
        <f t="shared" si="1"/>
        <v>0</v>
      </c>
    </row>
    <row r="116" spans="1:9" ht="135">
      <c r="A116" s="15" t="s">
        <v>306</v>
      </c>
      <c r="B116" s="22" t="s">
        <v>307</v>
      </c>
      <c r="C116" s="22" t="s">
        <v>309</v>
      </c>
      <c r="D116" s="22" t="s">
        <v>308</v>
      </c>
      <c r="E116" s="22" t="s">
        <v>24</v>
      </c>
      <c r="F116" s="23">
        <v>25.2312</v>
      </c>
      <c r="G116" s="23">
        <v>1</v>
      </c>
      <c r="H116" s="10">
        <v>0</v>
      </c>
      <c r="I116" s="24">
        <f t="shared" si="1"/>
        <v>0</v>
      </c>
    </row>
    <row r="117" spans="1:9" ht="135">
      <c r="A117" s="15" t="s">
        <v>310</v>
      </c>
      <c r="B117" s="22" t="s">
        <v>123</v>
      </c>
      <c r="C117" s="22" t="s">
        <v>311</v>
      </c>
      <c r="D117" s="22" t="s">
        <v>124</v>
      </c>
      <c r="E117" s="22" t="s">
        <v>24</v>
      </c>
      <c r="F117" s="23">
        <v>12.6156</v>
      </c>
      <c r="G117" s="23">
        <v>1</v>
      </c>
      <c r="H117" s="10">
        <v>0</v>
      </c>
      <c r="I117" s="24">
        <f t="shared" si="1"/>
        <v>0</v>
      </c>
    </row>
    <row r="118" spans="1:9" ht="120">
      <c r="A118" s="15" t="s">
        <v>312</v>
      </c>
      <c r="B118" s="22" t="s">
        <v>313</v>
      </c>
      <c r="C118" s="22" t="s">
        <v>315</v>
      </c>
      <c r="D118" s="22" t="s">
        <v>314</v>
      </c>
      <c r="E118" s="22" t="s">
        <v>29</v>
      </c>
      <c r="F118" s="23">
        <v>105.13</v>
      </c>
      <c r="G118" s="23">
        <v>1</v>
      </c>
      <c r="H118" s="10">
        <v>0</v>
      </c>
      <c r="I118" s="24">
        <f t="shared" si="1"/>
        <v>0</v>
      </c>
    </row>
    <row r="119" spans="1:9" ht="90">
      <c r="A119" s="15" t="s">
        <v>316</v>
      </c>
      <c r="B119" s="22" t="s">
        <v>317</v>
      </c>
      <c r="C119" s="22" t="s">
        <v>319</v>
      </c>
      <c r="D119" s="22" t="s">
        <v>318</v>
      </c>
      <c r="E119" s="22" t="s">
        <v>24</v>
      </c>
      <c r="F119" s="23">
        <v>23.8569</v>
      </c>
      <c r="G119" s="23">
        <v>1</v>
      </c>
      <c r="H119" s="10">
        <v>0</v>
      </c>
      <c r="I119" s="24">
        <f t="shared" si="1"/>
        <v>0</v>
      </c>
    </row>
    <row r="120" spans="1:9" ht="105">
      <c r="A120" s="15" t="s">
        <v>320</v>
      </c>
      <c r="B120" s="22" t="s">
        <v>321</v>
      </c>
      <c r="C120" s="22" t="s">
        <v>323</v>
      </c>
      <c r="D120" s="22" t="s">
        <v>322</v>
      </c>
      <c r="E120" s="22" t="s">
        <v>29</v>
      </c>
      <c r="F120" s="23">
        <v>105.13</v>
      </c>
      <c r="G120" s="23">
        <v>1</v>
      </c>
      <c r="H120" s="10">
        <v>0</v>
      </c>
      <c r="I120" s="24">
        <f t="shared" si="1"/>
        <v>0</v>
      </c>
    </row>
    <row r="121" spans="1:9" ht="105">
      <c r="A121" s="15" t="s">
        <v>324</v>
      </c>
      <c r="B121" s="22" t="s">
        <v>313</v>
      </c>
      <c r="C121" s="22" t="s">
        <v>325</v>
      </c>
      <c r="D121" s="22" t="s">
        <v>314</v>
      </c>
      <c r="E121" s="22" t="s">
        <v>29</v>
      </c>
      <c r="F121" s="23">
        <v>105.13</v>
      </c>
      <c r="G121" s="23">
        <v>1</v>
      </c>
      <c r="H121" s="10">
        <v>0</v>
      </c>
      <c r="I121" s="24">
        <f t="shared" si="1"/>
        <v>0</v>
      </c>
    </row>
    <row r="122" spans="1:9" ht="135">
      <c r="A122" s="15" t="s">
        <v>326</v>
      </c>
      <c r="B122" s="22" t="s">
        <v>327</v>
      </c>
      <c r="C122" s="22" t="s">
        <v>329</v>
      </c>
      <c r="D122" s="22" t="s">
        <v>328</v>
      </c>
      <c r="E122" s="22" t="s">
        <v>29</v>
      </c>
      <c r="F122" s="23">
        <v>105.13</v>
      </c>
      <c r="G122" s="23">
        <v>1</v>
      </c>
      <c r="H122" s="10">
        <v>0</v>
      </c>
      <c r="I122" s="24">
        <f t="shared" si="1"/>
        <v>0</v>
      </c>
    </row>
    <row r="123" spans="1:9" ht="15">
      <c r="A123" s="15" t="s">
        <v>0</v>
      </c>
      <c r="B123" s="25" t="s">
        <v>82</v>
      </c>
      <c r="C123" s="25" t="s">
        <v>330</v>
      </c>
      <c r="D123" s="25" t="s">
        <v>0</v>
      </c>
      <c r="E123" s="26" t="s">
        <v>0</v>
      </c>
      <c r="F123" s="26" t="s">
        <v>0</v>
      </c>
      <c r="G123" s="26" t="s">
        <v>0</v>
      </c>
      <c r="H123" s="9" t="s">
        <v>0</v>
      </c>
      <c r="I123" s="24"/>
    </row>
    <row r="124" spans="1:9" ht="30">
      <c r="A124" s="15" t="s">
        <v>0</v>
      </c>
      <c r="B124" s="19" t="s">
        <v>15</v>
      </c>
      <c r="C124" s="19" t="s">
        <v>331</v>
      </c>
      <c r="D124" s="19" t="s">
        <v>0</v>
      </c>
      <c r="E124" s="20" t="s">
        <v>0</v>
      </c>
      <c r="F124" s="20" t="s">
        <v>0</v>
      </c>
      <c r="G124" s="20" t="s">
        <v>0</v>
      </c>
      <c r="H124" s="9" t="s">
        <v>0</v>
      </c>
      <c r="I124" s="24"/>
    </row>
    <row r="125" spans="1:9" ht="120">
      <c r="A125" s="15" t="s">
        <v>332</v>
      </c>
      <c r="B125" s="22" t="s">
        <v>333</v>
      </c>
      <c r="C125" s="22" t="s">
        <v>335</v>
      </c>
      <c r="D125" s="22" t="s">
        <v>334</v>
      </c>
      <c r="E125" s="22" t="s">
        <v>29</v>
      </c>
      <c r="F125" s="23">
        <v>115.1304</v>
      </c>
      <c r="G125" s="23">
        <v>1</v>
      </c>
      <c r="H125" s="10">
        <v>0</v>
      </c>
      <c r="I125" s="24">
        <f t="shared" si="1"/>
        <v>0</v>
      </c>
    </row>
    <row r="126" spans="1:9" ht="90">
      <c r="A126" s="15" t="s">
        <v>336</v>
      </c>
      <c r="B126" s="22" t="s">
        <v>327</v>
      </c>
      <c r="C126" s="22" t="s">
        <v>337</v>
      </c>
      <c r="D126" s="22" t="s">
        <v>328</v>
      </c>
      <c r="E126" s="22" t="s">
        <v>29</v>
      </c>
      <c r="F126" s="23">
        <v>10.286</v>
      </c>
      <c r="G126" s="23">
        <v>1</v>
      </c>
      <c r="H126" s="10">
        <v>0</v>
      </c>
      <c r="I126" s="24">
        <f t="shared" si="1"/>
        <v>0</v>
      </c>
    </row>
    <row r="127" spans="1:9" ht="15">
      <c r="A127" s="15" t="s">
        <v>0</v>
      </c>
      <c r="B127" s="19" t="s">
        <v>15</v>
      </c>
      <c r="C127" s="19" t="s">
        <v>338</v>
      </c>
      <c r="D127" s="19" t="s">
        <v>0</v>
      </c>
      <c r="E127" s="20" t="s">
        <v>0</v>
      </c>
      <c r="F127" s="20" t="s">
        <v>0</v>
      </c>
      <c r="G127" s="20" t="s">
        <v>0</v>
      </c>
      <c r="H127" s="9" t="s">
        <v>0</v>
      </c>
      <c r="I127" s="24"/>
    </row>
    <row r="128" spans="1:9" ht="90">
      <c r="A128" s="15" t="s">
        <v>339</v>
      </c>
      <c r="B128" s="22" t="s">
        <v>340</v>
      </c>
      <c r="C128" s="22" t="s">
        <v>342</v>
      </c>
      <c r="D128" s="22" t="s">
        <v>341</v>
      </c>
      <c r="E128" s="22" t="s">
        <v>29</v>
      </c>
      <c r="F128" s="23">
        <v>105.13</v>
      </c>
      <c r="G128" s="23">
        <v>1</v>
      </c>
      <c r="H128" s="10">
        <v>0</v>
      </c>
      <c r="I128" s="24">
        <f t="shared" si="1"/>
        <v>0</v>
      </c>
    </row>
    <row r="129" spans="1:9" ht="90">
      <c r="A129" s="15" t="s">
        <v>343</v>
      </c>
      <c r="B129" s="22" t="s">
        <v>344</v>
      </c>
      <c r="C129" s="22" t="s">
        <v>346</v>
      </c>
      <c r="D129" s="22" t="s">
        <v>345</v>
      </c>
      <c r="E129" s="22" t="s">
        <v>29</v>
      </c>
      <c r="F129" s="23">
        <v>105.13</v>
      </c>
      <c r="G129" s="23">
        <v>3.5</v>
      </c>
      <c r="H129" s="10">
        <v>0</v>
      </c>
      <c r="I129" s="24">
        <f t="shared" si="1"/>
        <v>0</v>
      </c>
    </row>
    <row r="130" spans="1:9" ht="105">
      <c r="A130" s="15" t="s">
        <v>347</v>
      </c>
      <c r="B130" s="22" t="s">
        <v>321</v>
      </c>
      <c r="C130" s="22" t="s">
        <v>323</v>
      </c>
      <c r="D130" s="22" t="s">
        <v>322</v>
      </c>
      <c r="E130" s="22" t="s">
        <v>29</v>
      </c>
      <c r="F130" s="23">
        <v>105.13</v>
      </c>
      <c r="G130" s="23">
        <v>1</v>
      </c>
      <c r="H130" s="10">
        <v>0</v>
      </c>
      <c r="I130" s="24">
        <f t="shared" si="1"/>
        <v>0</v>
      </c>
    </row>
    <row r="131" spans="1:9" ht="15">
      <c r="A131" s="15" t="s">
        <v>0</v>
      </c>
      <c r="B131" s="25" t="s">
        <v>82</v>
      </c>
      <c r="C131" s="25" t="s">
        <v>348</v>
      </c>
      <c r="D131" s="25" t="s">
        <v>0</v>
      </c>
      <c r="E131" s="26" t="s">
        <v>0</v>
      </c>
      <c r="F131" s="26" t="s">
        <v>0</v>
      </c>
      <c r="G131" s="26" t="s">
        <v>0</v>
      </c>
      <c r="H131" s="9" t="s">
        <v>0</v>
      </c>
      <c r="I131" s="24"/>
    </row>
    <row r="132" spans="1:9" ht="15">
      <c r="A132" s="15" t="s">
        <v>0</v>
      </c>
      <c r="B132" s="25" t="s">
        <v>82</v>
      </c>
      <c r="C132" s="25" t="s">
        <v>349</v>
      </c>
      <c r="D132" s="25" t="s">
        <v>0</v>
      </c>
      <c r="E132" s="26" t="s">
        <v>0</v>
      </c>
      <c r="F132" s="26" t="s">
        <v>0</v>
      </c>
      <c r="G132" s="26" t="s">
        <v>0</v>
      </c>
      <c r="H132" s="9" t="s">
        <v>0</v>
      </c>
      <c r="I132" s="24"/>
    </row>
    <row r="133" spans="1:9" ht="15">
      <c r="A133" s="15" t="s">
        <v>0</v>
      </c>
      <c r="B133" s="19" t="s">
        <v>15</v>
      </c>
      <c r="C133" s="19" t="s">
        <v>350</v>
      </c>
      <c r="D133" s="19" t="s">
        <v>0</v>
      </c>
      <c r="E133" s="20" t="s">
        <v>0</v>
      </c>
      <c r="F133" s="20" t="s">
        <v>0</v>
      </c>
      <c r="G133" s="20" t="s">
        <v>0</v>
      </c>
      <c r="H133" s="9" t="s">
        <v>0</v>
      </c>
      <c r="I133" s="24"/>
    </row>
    <row r="134" spans="1:9" ht="315">
      <c r="A134" s="15" t="s">
        <v>351</v>
      </c>
      <c r="B134" s="22" t="s">
        <v>352</v>
      </c>
      <c r="C134" s="22" t="s">
        <v>354</v>
      </c>
      <c r="D134" s="22" t="s">
        <v>353</v>
      </c>
      <c r="E134" s="22" t="s">
        <v>29</v>
      </c>
      <c r="F134" s="23">
        <v>225.5618</v>
      </c>
      <c r="G134" s="23">
        <v>1</v>
      </c>
      <c r="H134" s="10">
        <v>0</v>
      </c>
      <c r="I134" s="24">
        <f t="shared" si="1"/>
        <v>0</v>
      </c>
    </row>
    <row r="135" spans="1:9" ht="105">
      <c r="A135" s="15" t="s">
        <v>355</v>
      </c>
      <c r="B135" s="22" t="s">
        <v>356</v>
      </c>
      <c r="C135" s="22" t="s">
        <v>358</v>
      </c>
      <c r="D135" s="22" t="s">
        <v>357</v>
      </c>
      <c r="E135" s="22" t="s">
        <v>29</v>
      </c>
      <c r="F135" s="23">
        <v>225.5618</v>
      </c>
      <c r="G135" s="23">
        <v>5</v>
      </c>
      <c r="H135" s="10">
        <v>0</v>
      </c>
      <c r="I135" s="24">
        <f t="shared" si="1"/>
        <v>0</v>
      </c>
    </row>
    <row r="136" spans="1:9" ht="225">
      <c r="A136" s="15" t="s">
        <v>359</v>
      </c>
      <c r="B136" s="22" t="s">
        <v>360</v>
      </c>
      <c r="C136" s="22" t="s">
        <v>362</v>
      </c>
      <c r="D136" s="22" t="s">
        <v>361</v>
      </c>
      <c r="E136" s="22" t="s">
        <v>29</v>
      </c>
      <c r="F136" s="23">
        <v>19.0404</v>
      </c>
      <c r="G136" s="23">
        <v>1</v>
      </c>
      <c r="H136" s="10">
        <v>0</v>
      </c>
      <c r="I136" s="24">
        <f aca="true" t="shared" si="2" ref="I136:I194">F136*G136*H136</f>
        <v>0</v>
      </c>
    </row>
    <row r="137" spans="1:9" ht="105">
      <c r="A137" s="15" t="s">
        <v>363</v>
      </c>
      <c r="B137" s="22" t="s">
        <v>356</v>
      </c>
      <c r="C137" s="22" t="s">
        <v>364</v>
      </c>
      <c r="D137" s="22" t="s">
        <v>357</v>
      </c>
      <c r="E137" s="22" t="s">
        <v>29</v>
      </c>
      <c r="F137" s="23">
        <v>19.0404</v>
      </c>
      <c r="G137" s="23">
        <v>5</v>
      </c>
      <c r="H137" s="10">
        <v>0</v>
      </c>
      <c r="I137" s="24">
        <f t="shared" si="2"/>
        <v>0</v>
      </c>
    </row>
    <row r="138" spans="1:9" ht="15">
      <c r="A138" s="15" t="s">
        <v>0</v>
      </c>
      <c r="B138" s="19" t="s">
        <v>15</v>
      </c>
      <c r="C138" s="19" t="s">
        <v>365</v>
      </c>
      <c r="D138" s="19" t="s">
        <v>0</v>
      </c>
      <c r="E138" s="20" t="s">
        <v>0</v>
      </c>
      <c r="F138" s="20" t="s">
        <v>0</v>
      </c>
      <c r="G138" s="20" t="s">
        <v>0</v>
      </c>
      <c r="H138" s="9" t="s">
        <v>0</v>
      </c>
      <c r="I138" s="24"/>
    </row>
    <row r="139" spans="1:9" ht="180">
      <c r="A139" s="15" t="s">
        <v>366</v>
      </c>
      <c r="B139" s="22" t="s">
        <v>367</v>
      </c>
      <c r="C139" s="22" t="s">
        <v>369</v>
      </c>
      <c r="D139" s="22" t="s">
        <v>368</v>
      </c>
      <c r="E139" s="22" t="s">
        <v>29</v>
      </c>
      <c r="F139" s="23">
        <v>78.3</v>
      </c>
      <c r="G139" s="23">
        <v>1</v>
      </c>
      <c r="H139" s="10">
        <v>0</v>
      </c>
      <c r="I139" s="24">
        <f t="shared" si="2"/>
        <v>0</v>
      </c>
    </row>
    <row r="140" spans="1:9" ht="135">
      <c r="A140" s="15" t="s">
        <v>370</v>
      </c>
      <c r="B140" s="22" t="s">
        <v>371</v>
      </c>
      <c r="C140" s="22" t="s">
        <v>373</v>
      </c>
      <c r="D140" s="22" t="s">
        <v>372</v>
      </c>
      <c r="E140" s="22" t="s">
        <v>29</v>
      </c>
      <c r="F140" s="23">
        <v>78.3</v>
      </c>
      <c r="G140" s="23">
        <v>1</v>
      </c>
      <c r="H140" s="10">
        <v>0</v>
      </c>
      <c r="I140" s="24">
        <f t="shared" si="2"/>
        <v>0</v>
      </c>
    </row>
    <row r="141" spans="1:9" ht="135">
      <c r="A141" s="15" t="s">
        <v>374</v>
      </c>
      <c r="B141" s="22" t="s">
        <v>375</v>
      </c>
      <c r="C141" s="22" t="s">
        <v>377</v>
      </c>
      <c r="D141" s="22" t="s">
        <v>376</v>
      </c>
      <c r="E141" s="22" t="s">
        <v>29</v>
      </c>
      <c r="F141" s="23">
        <v>78.3</v>
      </c>
      <c r="G141" s="23">
        <v>1</v>
      </c>
      <c r="H141" s="10">
        <v>0</v>
      </c>
      <c r="I141" s="24">
        <f t="shared" si="2"/>
        <v>0</v>
      </c>
    </row>
    <row r="142" spans="1:9" ht="15">
      <c r="A142" s="15" t="s">
        <v>0</v>
      </c>
      <c r="B142" s="19" t="s">
        <v>15</v>
      </c>
      <c r="C142" s="19" t="s">
        <v>378</v>
      </c>
      <c r="D142" s="19" t="s">
        <v>0</v>
      </c>
      <c r="E142" s="20" t="s">
        <v>0</v>
      </c>
      <c r="F142" s="20" t="s">
        <v>0</v>
      </c>
      <c r="G142" s="20" t="s">
        <v>0</v>
      </c>
      <c r="H142" s="9" t="s">
        <v>0</v>
      </c>
      <c r="I142" s="24"/>
    </row>
    <row r="143" spans="1:9" ht="90">
      <c r="A143" s="15" t="s">
        <v>379</v>
      </c>
      <c r="B143" s="22" t="s">
        <v>380</v>
      </c>
      <c r="C143" s="22" t="s">
        <v>382</v>
      </c>
      <c r="D143" s="22" t="s">
        <v>381</v>
      </c>
      <c r="E143" s="22" t="s">
        <v>29</v>
      </c>
      <c r="F143" s="23">
        <v>5.4</v>
      </c>
      <c r="G143" s="23">
        <v>1</v>
      </c>
      <c r="H143" s="10">
        <v>0</v>
      </c>
      <c r="I143" s="24">
        <f t="shared" si="2"/>
        <v>0</v>
      </c>
    </row>
    <row r="144" spans="1:9" ht="90">
      <c r="A144" s="15" t="s">
        <v>383</v>
      </c>
      <c r="B144" s="22" t="s">
        <v>384</v>
      </c>
      <c r="C144" s="22" t="s">
        <v>386</v>
      </c>
      <c r="D144" s="22" t="s">
        <v>385</v>
      </c>
      <c r="E144" s="22" t="s">
        <v>29</v>
      </c>
      <c r="F144" s="23">
        <v>4.68</v>
      </c>
      <c r="G144" s="23">
        <v>1</v>
      </c>
      <c r="H144" s="10">
        <v>0</v>
      </c>
      <c r="I144" s="24">
        <f t="shared" si="2"/>
        <v>0</v>
      </c>
    </row>
    <row r="145" spans="1:9" ht="90">
      <c r="A145" s="15" t="s">
        <v>387</v>
      </c>
      <c r="B145" s="22" t="s">
        <v>388</v>
      </c>
      <c r="C145" s="22" t="s">
        <v>390</v>
      </c>
      <c r="D145" s="22" t="s">
        <v>389</v>
      </c>
      <c r="E145" s="22" t="s">
        <v>19</v>
      </c>
      <c r="F145" s="23">
        <v>2</v>
      </c>
      <c r="G145" s="23">
        <v>1</v>
      </c>
      <c r="H145" s="10">
        <v>0</v>
      </c>
      <c r="I145" s="24">
        <f t="shared" si="2"/>
        <v>0</v>
      </c>
    </row>
    <row r="146" spans="1:9" ht="90">
      <c r="A146" s="15" t="s">
        <v>391</v>
      </c>
      <c r="B146" s="22" t="s">
        <v>388</v>
      </c>
      <c r="C146" s="22" t="s">
        <v>392</v>
      </c>
      <c r="D146" s="22" t="s">
        <v>389</v>
      </c>
      <c r="E146" s="22" t="s">
        <v>19</v>
      </c>
      <c r="F146" s="23">
        <v>2</v>
      </c>
      <c r="G146" s="23">
        <v>1</v>
      </c>
      <c r="H146" s="10">
        <v>0</v>
      </c>
      <c r="I146" s="24">
        <f t="shared" si="2"/>
        <v>0</v>
      </c>
    </row>
    <row r="147" spans="1:9" ht="90">
      <c r="A147" s="15" t="s">
        <v>393</v>
      </c>
      <c r="B147" s="22" t="s">
        <v>394</v>
      </c>
      <c r="C147" s="22" t="s">
        <v>396</v>
      </c>
      <c r="D147" s="22" t="s">
        <v>395</v>
      </c>
      <c r="E147" s="22" t="s">
        <v>29</v>
      </c>
      <c r="F147" s="23">
        <v>3.1052</v>
      </c>
      <c r="G147" s="23">
        <v>1</v>
      </c>
      <c r="H147" s="10">
        <v>0</v>
      </c>
      <c r="I147" s="24">
        <f t="shared" si="2"/>
        <v>0</v>
      </c>
    </row>
    <row r="148" spans="1:9" ht="105">
      <c r="A148" s="15" t="s">
        <v>397</v>
      </c>
      <c r="B148" s="22" t="s">
        <v>394</v>
      </c>
      <c r="C148" s="22" t="s">
        <v>398</v>
      </c>
      <c r="D148" s="22" t="s">
        <v>395</v>
      </c>
      <c r="E148" s="22" t="s">
        <v>29</v>
      </c>
      <c r="F148" s="23">
        <v>2.46</v>
      </c>
      <c r="G148" s="23">
        <v>1</v>
      </c>
      <c r="H148" s="10">
        <v>0</v>
      </c>
      <c r="I148" s="24">
        <f t="shared" si="2"/>
        <v>0</v>
      </c>
    </row>
    <row r="149" spans="1:9" ht="15">
      <c r="A149" s="15" t="s">
        <v>0</v>
      </c>
      <c r="B149" s="19" t="s">
        <v>15</v>
      </c>
      <c r="C149" s="19" t="s">
        <v>399</v>
      </c>
      <c r="D149" s="19" t="s">
        <v>0</v>
      </c>
      <c r="E149" s="20" t="s">
        <v>0</v>
      </c>
      <c r="F149" s="20" t="s">
        <v>0</v>
      </c>
      <c r="G149" s="20" t="s">
        <v>0</v>
      </c>
      <c r="H149" s="9" t="s">
        <v>0</v>
      </c>
      <c r="I149" s="24"/>
    </row>
    <row r="150" spans="1:9" ht="90">
      <c r="A150" s="15" t="s">
        <v>400</v>
      </c>
      <c r="B150" s="22" t="s">
        <v>401</v>
      </c>
      <c r="C150" s="22" t="s">
        <v>403</v>
      </c>
      <c r="D150" s="22" t="s">
        <v>402</v>
      </c>
      <c r="E150" s="22" t="s">
        <v>29</v>
      </c>
      <c r="F150" s="23">
        <v>2.1</v>
      </c>
      <c r="G150" s="23">
        <v>1</v>
      </c>
      <c r="H150" s="10">
        <v>0</v>
      </c>
      <c r="I150" s="24">
        <f t="shared" si="2"/>
        <v>0</v>
      </c>
    </row>
    <row r="151" spans="1:9" ht="90">
      <c r="A151" s="15" t="s">
        <v>404</v>
      </c>
      <c r="B151" s="22" t="s">
        <v>401</v>
      </c>
      <c r="C151" s="22" t="s">
        <v>405</v>
      </c>
      <c r="D151" s="22" t="s">
        <v>402</v>
      </c>
      <c r="E151" s="22" t="s">
        <v>29</v>
      </c>
      <c r="F151" s="23">
        <v>2.1</v>
      </c>
      <c r="G151" s="23">
        <v>1</v>
      </c>
      <c r="H151" s="10">
        <v>0</v>
      </c>
      <c r="I151" s="24">
        <f t="shared" si="2"/>
        <v>0</v>
      </c>
    </row>
    <row r="152" spans="1:9" ht="90">
      <c r="A152" s="15" t="s">
        <v>406</v>
      </c>
      <c r="B152" s="22" t="s">
        <v>401</v>
      </c>
      <c r="C152" s="22" t="s">
        <v>407</v>
      </c>
      <c r="D152" s="22" t="s">
        <v>402</v>
      </c>
      <c r="E152" s="22" t="s">
        <v>29</v>
      </c>
      <c r="F152" s="23">
        <v>2.1</v>
      </c>
      <c r="G152" s="23">
        <v>1</v>
      </c>
      <c r="H152" s="10">
        <v>0</v>
      </c>
      <c r="I152" s="24">
        <f t="shared" si="2"/>
        <v>0</v>
      </c>
    </row>
    <row r="153" spans="1:9" ht="90">
      <c r="A153" s="15" t="s">
        <v>408</v>
      </c>
      <c r="B153" s="22" t="s">
        <v>388</v>
      </c>
      <c r="C153" s="22" t="s">
        <v>409</v>
      </c>
      <c r="D153" s="22" t="s">
        <v>389</v>
      </c>
      <c r="E153" s="22" t="s">
        <v>19</v>
      </c>
      <c r="F153" s="23">
        <v>2</v>
      </c>
      <c r="G153" s="23">
        <v>1</v>
      </c>
      <c r="H153" s="10">
        <v>0</v>
      </c>
      <c r="I153" s="24">
        <f t="shared" si="2"/>
        <v>0</v>
      </c>
    </row>
    <row r="154" spans="1:9" ht="90">
      <c r="A154" s="15" t="s">
        <v>410</v>
      </c>
      <c r="B154" s="22" t="s">
        <v>388</v>
      </c>
      <c r="C154" s="22" t="s">
        <v>411</v>
      </c>
      <c r="D154" s="22" t="s">
        <v>389</v>
      </c>
      <c r="E154" s="22" t="s">
        <v>19</v>
      </c>
      <c r="F154" s="23">
        <v>2</v>
      </c>
      <c r="G154" s="23">
        <v>1</v>
      </c>
      <c r="H154" s="10">
        <v>0</v>
      </c>
      <c r="I154" s="24">
        <f t="shared" si="2"/>
        <v>0</v>
      </c>
    </row>
    <row r="155" spans="1:9" ht="30">
      <c r="A155" s="15" t="s">
        <v>0</v>
      </c>
      <c r="B155" s="19" t="s">
        <v>15</v>
      </c>
      <c r="C155" s="19" t="s">
        <v>412</v>
      </c>
      <c r="D155" s="19" t="s">
        <v>0</v>
      </c>
      <c r="E155" s="20" t="s">
        <v>0</v>
      </c>
      <c r="F155" s="20" t="s">
        <v>0</v>
      </c>
      <c r="G155" s="20" t="s">
        <v>0</v>
      </c>
      <c r="H155" s="9" t="s">
        <v>0</v>
      </c>
      <c r="I155" s="24"/>
    </row>
    <row r="156" spans="1:9" ht="225">
      <c r="A156" s="15" t="s">
        <v>413</v>
      </c>
      <c r="B156" s="22" t="s">
        <v>414</v>
      </c>
      <c r="C156" s="22" t="s">
        <v>416</v>
      </c>
      <c r="D156" s="22" t="s">
        <v>415</v>
      </c>
      <c r="E156" s="22" t="s">
        <v>29</v>
      </c>
      <c r="F156" s="23">
        <v>58.86</v>
      </c>
      <c r="G156" s="23">
        <v>1</v>
      </c>
      <c r="H156" s="10">
        <v>0</v>
      </c>
      <c r="I156" s="24">
        <f t="shared" si="2"/>
        <v>0</v>
      </c>
    </row>
    <row r="157" spans="1:9" ht="15">
      <c r="A157" s="15" t="s">
        <v>0</v>
      </c>
      <c r="B157" s="19" t="s">
        <v>15</v>
      </c>
      <c r="C157" s="19" t="s">
        <v>417</v>
      </c>
      <c r="D157" s="19" t="s">
        <v>0</v>
      </c>
      <c r="E157" s="20" t="s">
        <v>0</v>
      </c>
      <c r="F157" s="20" t="s">
        <v>0</v>
      </c>
      <c r="G157" s="20" t="s">
        <v>0</v>
      </c>
      <c r="H157" s="9" t="s">
        <v>0</v>
      </c>
      <c r="I157" s="24"/>
    </row>
    <row r="158" spans="1:9" ht="135">
      <c r="A158" s="15" t="s">
        <v>418</v>
      </c>
      <c r="B158" s="22" t="s">
        <v>419</v>
      </c>
      <c r="C158" s="22" t="s">
        <v>421</v>
      </c>
      <c r="D158" s="22" t="s">
        <v>420</v>
      </c>
      <c r="E158" s="22" t="s">
        <v>29</v>
      </c>
      <c r="F158" s="23">
        <v>105.13</v>
      </c>
      <c r="G158" s="23">
        <v>1</v>
      </c>
      <c r="H158" s="10">
        <v>0</v>
      </c>
      <c r="I158" s="24">
        <f t="shared" si="2"/>
        <v>0</v>
      </c>
    </row>
    <row r="159" spans="1:9" ht="15">
      <c r="A159" s="15" t="s">
        <v>0</v>
      </c>
      <c r="B159" s="19" t="s">
        <v>15</v>
      </c>
      <c r="C159" s="19" t="s">
        <v>422</v>
      </c>
      <c r="D159" s="19" t="s">
        <v>0</v>
      </c>
      <c r="E159" s="20" t="s">
        <v>0</v>
      </c>
      <c r="F159" s="20" t="s">
        <v>0</v>
      </c>
      <c r="G159" s="20" t="s">
        <v>0</v>
      </c>
      <c r="H159" s="9" t="s">
        <v>0</v>
      </c>
      <c r="I159" s="24"/>
    </row>
    <row r="160" spans="1:9" ht="90">
      <c r="A160" s="15" t="s">
        <v>423</v>
      </c>
      <c r="B160" s="22" t="s">
        <v>367</v>
      </c>
      <c r="C160" s="22" t="s">
        <v>424</v>
      </c>
      <c r="D160" s="22" t="s">
        <v>368</v>
      </c>
      <c r="E160" s="22" t="s">
        <v>29</v>
      </c>
      <c r="F160" s="23">
        <v>303.4622</v>
      </c>
      <c r="G160" s="23">
        <v>1</v>
      </c>
      <c r="H160" s="10">
        <v>0</v>
      </c>
      <c r="I160" s="24">
        <f t="shared" si="2"/>
        <v>0</v>
      </c>
    </row>
    <row r="161" spans="1:9" ht="90">
      <c r="A161" s="15" t="s">
        <v>425</v>
      </c>
      <c r="B161" s="22" t="s">
        <v>371</v>
      </c>
      <c r="C161" s="22" t="s">
        <v>426</v>
      </c>
      <c r="D161" s="22" t="s">
        <v>372</v>
      </c>
      <c r="E161" s="22" t="s">
        <v>29</v>
      </c>
      <c r="F161" s="23">
        <v>303.4622</v>
      </c>
      <c r="G161" s="23">
        <v>1</v>
      </c>
      <c r="H161" s="10">
        <v>0</v>
      </c>
      <c r="I161" s="24">
        <f t="shared" si="2"/>
        <v>0</v>
      </c>
    </row>
    <row r="162" spans="1:9" ht="105">
      <c r="A162" s="15" t="s">
        <v>427</v>
      </c>
      <c r="B162" s="22" t="s">
        <v>428</v>
      </c>
      <c r="C162" s="22" t="s">
        <v>430</v>
      </c>
      <c r="D162" s="22" t="s">
        <v>429</v>
      </c>
      <c r="E162" s="22" t="s">
        <v>29</v>
      </c>
      <c r="F162" s="23">
        <v>303.4622</v>
      </c>
      <c r="G162" s="23">
        <v>1</v>
      </c>
      <c r="H162" s="10">
        <v>0</v>
      </c>
      <c r="I162" s="24">
        <f t="shared" si="2"/>
        <v>0</v>
      </c>
    </row>
    <row r="163" spans="1:9" ht="90">
      <c r="A163" s="15" t="s">
        <v>431</v>
      </c>
      <c r="B163" s="22" t="s">
        <v>432</v>
      </c>
      <c r="C163" s="22" t="s">
        <v>434</v>
      </c>
      <c r="D163" s="22" t="s">
        <v>433</v>
      </c>
      <c r="E163" s="22" t="s">
        <v>29</v>
      </c>
      <c r="F163" s="23">
        <v>105.13</v>
      </c>
      <c r="G163" s="23">
        <v>1</v>
      </c>
      <c r="H163" s="10">
        <v>0</v>
      </c>
      <c r="I163" s="24">
        <f t="shared" si="2"/>
        <v>0</v>
      </c>
    </row>
    <row r="164" spans="1:9" ht="90">
      <c r="A164" s="15" t="s">
        <v>435</v>
      </c>
      <c r="B164" s="22" t="s">
        <v>436</v>
      </c>
      <c r="C164" s="22" t="s">
        <v>438</v>
      </c>
      <c r="D164" s="22" t="s">
        <v>437</v>
      </c>
      <c r="E164" s="22" t="s">
        <v>29</v>
      </c>
      <c r="F164" s="23">
        <v>105.13</v>
      </c>
      <c r="G164" s="23">
        <v>1</v>
      </c>
      <c r="H164" s="10">
        <v>0</v>
      </c>
      <c r="I164" s="24">
        <f t="shared" si="2"/>
        <v>0</v>
      </c>
    </row>
    <row r="165" spans="1:9" ht="105">
      <c r="A165" s="15" t="s">
        <v>439</v>
      </c>
      <c r="B165" s="22" t="s">
        <v>428</v>
      </c>
      <c r="C165" s="22" t="s">
        <v>440</v>
      </c>
      <c r="D165" s="22" t="s">
        <v>429</v>
      </c>
      <c r="E165" s="22" t="s">
        <v>29</v>
      </c>
      <c r="F165" s="23">
        <v>105.13</v>
      </c>
      <c r="G165" s="23">
        <v>1</v>
      </c>
      <c r="H165" s="10">
        <v>0</v>
      </c>
      <c r="I165" s="24">
        <f t="shared" si="2"/>
        <v>0</v>
      </c>
    </row>
    <row r="166" spans="1:9" ht="15">
      <c r="A166" s="15" t="s">
        <v>0</v>
      </c>
      <c r="B166" s="19" t="s">
        <v>15</v>
      </c>
      <c r="C166" s="19" t="s">
        <v>441</v>
      </c>
      <c r="D166" s="19" t="s">
        <v>0</v>
      </c>
      <c r="E166" s="20" t="s">
        <v>0</v>
      </c>
      <c r="F166" s="20" t="s">
        <v>0</v>
      </c>
      <c r="G166" s="20" t="s">
        <v>0</v>
      </c>
      <c r="H166" s="9" t="s">
        <v>0</v>
      </c>
      <c r="I166" s="24"/>
    </row>
    <row r="167" spans="1:9" ht="45">
      <c r="A167" s="15" t="s">
        <v>442</v>
      </c>
      <c r="B167" s="22" t="s">
        <v>443</v>
      </c>
      <c r="C167" s="22" t="s">
        <v>445</v>
      </c>
      <c r="D167" s="22" t="s">
        <v>444</v>
      </c>
      <c r="E167" s="22" t="s">
        <v>29</v>
      </c>
      <c r="F167" s="23">
        <v>109.21</v>
      </c>
      <c r="G167" s="23">
        <v>1</v>
      </c>
      <c r="H167" s="10">
        <v>0</v>
      </c>
      <c r="I167" s="24">
        <f t="shared" si="2"/>
        <v>0</v>
      </c>
    </row>
    <row r="168" spans="1:9" ht="90">
      <c r="A168" s="15" t="s">
        <v>446</v>
      </c>
      <c r="B168" s="22" t="s">
        <v>432</v>
      </c>
      <c r="C168" s="22" t="s">
        <v>447</v>
      </c>
      <c r="D168" s="22" t="s">
        <v>433</v>
      </c>
      <c r="E168" s="22" t="s">
        <v>29</v>
      </c>
      <c r="F168" s="23">
        <v>109.21</v>
      </c>
      <c r="G168" s="23">
        <v>1</v>
      </c>
      <c r="H168" s="10">
        <v>0</v>
      </c>
      <c r="I168" s="24">
        <f t="shared" si="2"/>
        <v>0</v>
      </c>
    </row>
    <row r="169" spans="1:9" ht="105">
      <c r="A169" s="15" t="s">
        <v>448</v>
      </c>
      <c r="B169" s="22" t="s">
        <v>436</v>
      </c>
      <c r="C169" s="22" t="s">
        <v>449</v>
      </c>
      <c r="D169" s="22" t="s">
        <v>437</v>
      </c>
      <c r="E169" s="22" t="s">
        <v>29</v>
      </c>
      <c r="F169" s="23">
        <v>109.21</v>
      </c>
      <c r="G169" s="23">
        <v>1</v>
      </c>
      <c r="H169" s="10">
        <v>0</v>
      </c>
      <c r="I169" s="24">
        <f t="shared" si="2"/>
        <v>0</v>
      </c>
    </row>
    <row r="170" spans="1:9" ht="105">
      <c r="A170" s="15" t="s">
        <v>450</v>
      </c>
      <c r="B170" s="22" t="s">
        <v>451</v>
      </c>
      <c r="C170" s="22" t="s">
        <v>453</v>
      </c>
      <c r="D170" s="22" t="s">
        <v>452</v>
      </c>
      <c r="E170" s="22" t="s">
        <v>29</v>
      </c>
      <c r="F170" s="23">
        <v>109.21</v>
      </c>
      <c r="G170" s="23">
        <v>1</v>
      </c>
      <c r="H170" s="10">
        <v>0</v>
      </c>
      <c r="I170" s="24">
        <f t="shared" si="2"/>
        <v>0</v>
      </c>
    </row>
    <row r="171" spans="1:9" ht="15">
      <c r="A171" s="15" t="s">
        <v>0</v>
      </c>
      <c r="B171" s="25" t="s">
        <v>82</v>
      </c>
      <c r="C171" s="25" t="s">
        <v>454</v>
      </c>
      <c r="D171" s="25" t="s">
        <v>0</v>
      </c>
      <c r="E171" s="26" t="s">
        <v>0</v>
      </c>
      <c r="F171" s="26" t="s">
        <v>0</v>
      </c>
      <c r="G171" s="26" t="s">
        <v>0</v>
      </c>
      <c r="H171" s="9" t="s">
        <v>0</v>
      </c>
      <c r="I171" s="24"/>
    </row>
    <row r="172" spans="1:9" ht="15">
      <c r="A172" s="15" t="s">
        <v>0</v>
      </c>
      <c r="B172" s="25" t="s">
        <v>82</v>
      </c>
      <c r="C172" s="25" t="s">
        <v>455</v>
      </c>
      <c r="D172" s="25" t="s">
        <v>0</v>
      </c>
      <c r="E172" s="26" t="s">
        <v>0</v>
      </c>
      <c r="F172" s="26" t="s">
        <v>0</v>
      </c>
      <c r="G172" s="26" t="s">
        <v>0</v>
      </c>
      <c r="H172" s="9" t="s">
        <v>0</v>
      </c>
      <c r="I172" s="24"/>
    </row>
    <row r="173" spans="1:9" ht="15">
      <c r="A173" s="15" t="s">
        <v>0</v>
      </c>
      <c r="B173" s="19" t="s">
        <v>15</v>
      </c>
      <c r="C173" s="19" t="s">
        <v>456</v>
      </c>
      <c r="D173" s="19" t="s">
        <v>0</v>
      </c>
      <c r="E173" s="20" t="s">
        <v>0</v>
      </c>
      <c r="F173" s="20" t="s">
        <v>0</v>
      </c>
      <c r="G173" s="20" t="s">
        <v>0</v>
      </c>
      <c r="H173" s="9" t="s">
        <v>0</v>
      </c>
      <c r="I173" s="24"/>
    </row>
    <row r="174" spans="1:9" ht="180">
      <c r="A174" s="15" t="s">
        <v>457</v>
      </c>
      <c r="B174" s="22" t="s">
        <v>458</v>
      </c>
      <c r="C174" s="22" t="s">
        <v>460</v>
      </c>
      <c r="D174" s="22" t="s">
        <v>459</v>
      </c>
      <c r="E174" s="22" t="s">
        <v>29</v>
      </c>
      <c r="F174" s="23">
        <v>224.035</v>
      </c>
      <c r="G174" s="23">
        <v>1</v>
      </c>
      <c r="H174" s="10">
        <v>0</v>
      </c>
      <c r="I174" s="24">
        <f t="shared" si="2"/>
        <v>0</v>
      </c>
    </row>
    <row r="175" spans="1:9" ht="180">
      <c r="A175" s="15" t="s">
        <v>461</v>
      </c>
      <c r="B175" s="22" t="s">
        <v>462</v>
      </c>
      <c r="C175" s="22" t="s">
        <v>464</v>
      </c>
      <c r="D175" s="22" t="s">
        <v>463</v>
      </c>
      <c r="E175" s="22" t="s">
        <v>29</v>
      </c>
      <c r="F175" s="23">
        <v>224.035</v>
      </c>
      <c r="G175" s="23">
        <v>1</v>
      </c>
      <c r="H175" s="10">
        <v>0</v>
      </c>
      <c r="I175" s="24">
        <f t="shared" si="2"/>
        <v>0</v>
      </c>
    </row>
    <row r="176" spans="1:9" ht="180">
      <c r="A176" s="15" t="s">
        <v>465</v>
      </c>
      <c r="B176" s="22" t="s">
        <v>466</v>
      </c>
      <c r="C176" s="22" t="s">
        <v>468</v>
      </c>
      <c r="D176" s="22" t="s">
        <v>467</v>
      </c>
      <c r="E176" s="22" t="s">
        <v>29</v>
      </c>
      <c r="F176" s="23">
        <v>218.236</v>
      </c>
      <c r="G176" s="23">
        <v>1</v>
      </c>
      <c r="H176" s="10">
        <v>0</v>
      </c>
      <c r="I176" s="24">
        <f t="shared" si="2"/>
        <v>0</v>
      </c>
    </row>
    <row r="177" spans="1:9" ht="180">
      <c r="A177" s="15" t="s">
        <v>469</v>
      </c>
      <c r="B177" s="22" t="s">
        <v>470</v>
      </c>
      <c r="C177" s="22" t="s">
        <v>472</v>
      </c>
      <c r="D177" s="22" t="s">
        <v>471</v>
      </c>
      <c r="E177" s="22" t="s">
        <v>29</v>
      </c>
      <c r="F177" s="23">
        <v>5.799</v>
      </c>
      <c r="G177" s="23">
        <v>1</v>
      </c>
      <c r="H177" s="10">
        <v>0</v>
      </c>
      <c r="I177" s="24">
        <f t="shared" si="2"/>
        <v>0</v>
      </c>
    </row>
    <row r="178" spans="1:9" ht="180">
      <c r="A178" s="15" t="s">
        <v>473</v>
      </c>
      <c r="B178" s="22" t="s">
        <v>474</v>
      </c>
      <c r="C178" s="22" t="s">
        <v>476</v>
      </c>
      <c r="D178" s="22" t="s">
        <v>475</v>
      </c>
      <c r="E178" s="22" t="s">
        <v>29</v>
      </c>
      <c r="F178" s="23">
        <v>15.195</v>
      </c>
      <c r="G178" s="23">
        <v>1</v>
      </c>
      <c r="H178" s="10">
        <v>0</v>
      </c>
      <c r="I178" s="24">
        <f t="shared" si="2"/>
        <v>0</v>
      </c>
    </row>
    <row r="179" spans="1:9" ht="30">
      <c r="A179" s="15" t="s">
        <v>477</v>
      </c>
      <c r="B179" s="22" t="s">
        <v>478</v>
      </c>
      <c r="C179" s="22" t="s">
        <v>480</v>
      </c>
      <c r="D179" s="22" t="s">
        <v>478</v>
      </c>
      <c r="E179" s="22" t="s">
        <v>479</v>
      </c>
      <c r="F179" s="23">
        <v>36.8678</v>
      </c>
      <c r="G179" s="23">
        <v>1</v>
      </c>
      <c r="H179" s="10">
        <v>0</v>
      </c>
      <c r="I179" s="24">
        <f t="shared" si="2"/>
        <v>0</v>
      </c>
    </row>
    <row r="180" spans="1:9" ht="15">
      <c r="A180" s="15" t="s">
        <v>0</v>
      </c>
      <c r="B180" s="19" t="s">
        <v>15</v>
      </c>
      <c r="C180" s="19" t="s">
        <v>481</v>
      </c>
      <c r="D180" s="19" t="s">
        <v>0</v>
      </c>
      <c r="E180" s="20" t="s">
        <v>0</v>
      </c>
      <c r="F180" s="20" t="s">
        <v>0</v>
      </c>
      <c r="G180" s="20" t="s">
        <v>0</v>
      </c>
      <c r="H180" s="9" t="s">
        <v>0</v>
      </c>
      <c r="I180" s="24"/>
    </row>
    <row r="181" spans="1:9" ht="180">
      <c r="A181" s="15" t="s">
        <v>482</v>
      </c>
      <c r="B181" s="22" t="s">
        <v>483</v>
      </c>
      <c r="C181" s="22" t="s">
        <v>485</v>
      </c>
      <c r="D181" s="22" t="s">
        <v>484</v>
      </c>
      <c r="E181" s="22" t="s">
        <v>29</v>
      </c>
      <c r="F181" s="23">
        <v>17.9252</v>
      </c>
      <c r="G181" s="23">
        <v>1</v>
      </c>
      <c r="H181" s="10">
        <v>0</v>
      </c>
      <c r="I181" s="24">
        <f t="shared" si="2"/>
        <v>0</v>
      </c>
    </row>
    <row r="182" spans="1:9" ht="180">
      <c r="A182" s="15" t="s">
        <v>486</v>
      </c>
      <c r="B182" s="22" t="s">
        <v>161</v>
      </c>
      <c r="C182" s="22" t="s">
        <v>487</v>
      </c>
      <c r="D182" s="22" t="s">
        <v>162</v>
      </c>
      <c r="E182" s="22" t="s">
        <v>29</v>
      </c>
      <c r="F182" s="23">
        <v>213.749</v>
      </c>
      <c r="G182" s="23">
        <v>1</v>
      </c>
      <c r="H182" s="10">
        <v>0</v>
      </c>
      <c r="I182" s="24">
        <f t="shared" si="2"/>
        <v>0</v>
      </c>
    </row>
    <row r="183" spans="1:9" ht="180">
      <c r="A183" s="15" t="s">
        <v>488</v>
      </c>
      <c r="B183" s="22" t="s">
        <v>157</v>
      </c>
      <c r="C183" s="22" t="s">
        <v>489</v>
      </c>
      <c r="D183" s="22" t="s">
        <v>158</v>
      </c>
      <c r="E183" s="22" t="s">
        <v>29</v>
      </c>
      <c r="F183" s="23">
        <v>213.749</v>
      </c>
      <c r="G183" s="23">
        <v>1</v>
      </c>
      <c r="H183" s="10">
        <v>0</v>
      </c>
      <c r="I183" s="24">
        <f t="shared" si="2"/>
        <v>0</v>
      </c>
    </row>
    <row r="184" spans="1:9" ht="180">
      <c r="A184" s="15" t="s">
        <v>490</v>
      </c>
      <c r="B184" s="22" t="s">
        <v>491</v>
      </c>
      <c r="C184" s="22" t="s">
        <v>493</v>
      </c>
      <c r="D184" s="22" t="s">
        <v>492</v>
      </c>
      <c r="E184" s="22" t="s">
        <v>29</v>
      </c>
      <c r="F184" s="23">
        <v>207.95</v>
      </c>
      <c r="G184" s="23">
        <v>1</v>
      </c>
      <c r="H184" s="10">
        <v>0</v>
      </c>
      <c r="I184" s="24">
        <f t="shared" si="2"/>
        <v>0</v>
      </c>
    </row>
    <row r="185" spans="1:9" ht="180">
      <c r="A185" s="15" t="s">
        <v>494</v>
      </c>
      <c r="B185" s="22" t="s">
        <v>495</v>
      </c>
      <c r="C185" s="22" t="s">
        <v>497</v>
      </c>
      <c r="D185" s="22" t="s">
        <v>496</v>
      </c>
      <c r="E185" s="22" t="s">
        <v>29</v>
      </c>
      <c r="F185" s="23">
        <v>5.799</v>
      </c>
      <c r="G185" s="23">
        <v>1</v>
      </c>
      <c r="H185" s="10">
        <v>0</v>
      </c>
      <c r="I185" s="24">
        <f t="shared" si="2"/>
        <v>0</v>
      </c>
    </row>
    <row r="186" spans="1:9" ht="180">
      <c r="A186" s="15" t="s">
        <v>498</v>
      </c>
      <c r="B186" s="22" t="s">
        <v>499</v>
      </c>
      <c r="C186" s="22" t="s">
        <v>501</v>
      </c>
      <c r="D186" s="22" t="s">
        <v>500</v>
      </c>
      <c r="E186" s="22" t="s">
        <v>29</v>
      </c>
      <c r="F186" s="23">
        <v>213.749</v>
      </c>
      <c r="G186" s="23">
        <v>1</v>
      </c>
      <c r="H186" s="10">
        <v>0</v>
      </c>
      <c r="I186" s="24">
        <f t="shared" si="2"/>
        <v>0</v>
      </c>
    </row>
    <row r="187" spans="1:9" ht="180">
      <c r="A187" s="15" t="s">
        <v>502</v>
      </c>
      <c r="B187" s="22" t="s">
        <v>503</v>
      </c>
      <c r="C187" s="22" t="s">
        <v>505</v>
      </c>
      <c r="D187" s="22" t="s">
        <v>504</v>
      </c>
      <c r="E187" s="22" t="s">
        <v>29</v>
      </c>
      <c r="F187" s="23">
        <v>224.035</v>
      </c>
      <c r="G187" s="23">
        <v>1</v>
      </c>
      <c r="H187" s="10">
        <v>0</v>
      </c>
      <c r="I187" s="24">
        <f t="shared" si="2"/>
        <v>0</v>
      </c>
    </row>
    <row r="188" spans="1:9" ht="180">
      <c r="A188" s="15" t="s">
        <v>506</v>
      </c>
      <c r="B188" s="22" t="s">
        <v>507</v>
      </c>
      <c r="C188" s="22" t="s">
        <v>509</v>
      </c>
      <c r="D188" s="22" t="s">
        <v>508</v>
      </c>
      <c r="E188" s="22" t="s">
        <v>29</v>
      </c>
      <c r="F188" s="23">
        <v>5.799</v>
      </c>
      <c r="G188" s="23">
        <v>1</v>
      </c>
      <c r="H188" s="10">
        <v>0</v>
      </c>
      <c r="I188" s="24">
        <f t="shared" si="2"/>
        <v>0</v>
      </c>
    </row>
    <row r="189" spans="1:9" ht="180">
      <c r="A189" s="15" t="s">
        <v>510</v>
      </c>
      <c r="B189" s="22" t="s">
        <v>503</v>
      </c>
      <c r="C189" s="22" t="s">
        <v>511</v>
      </c>
      <c r="D189" s="22" t="s">
        <v>504</v>
      </c>
      <c r="E189" s="22" t="s">
        <v>29</v>
      </c>
      <c r="F189" s="23">
        <v>102.6</v>
      </c>
      <c r="G189" s="23">
        <v>1</v>
      </c>
      <c r="H189" s="10">
        <v>0</v>
      </c>
      <c r="I189" s="24">
        <f t="shared" si="2"/>
        <v>0</v>
      </c>
    </row>
    <row r="190" spans="1:9" ht="180">
      <c r="A190" s="15" t="s">
        <v>512</v>
      </c>
      <c r="B190" s="22" t="s">
        <v>513</v>
      </c>
      <c r="C190" s="22" t="s">
        <v>515</v>
      </c>
      <c r="D190" s="22" t="s">
        <v>514</v>
      </c>
      <c r="E190" s="22" t="s">
        <v>34</v>
      </c>
      <c r="F190" s="23">
        <v>38.66</v>
      </c>
      <c r="G190" s="23">
        <v>1</v>
      </c>
      <c r="H190" s="10">
        <v>0</v>
      </c>
      <c r="I190" s="24">
        <f t="shared" si="2"/>
        <v>0</v>
      </c>
    </row>
    <row r="191" spans="1:9" ht="180">
      <c r="A191" s="15" t="s">
        <v>516</v>
      </c>
      <c r="B191" s="22" t="s">
        <v>513</v>
      </c>
      <c r="C191" s="22" t="s">
        <v>517</v>
      </c>
      <c r="D191" s="22" t="s">
        <v>514</v>
      </c>
      <c r="E191" s="22" t="s">
        <v>34</v>
      </c>
      <c r="F191" s="23">
        <v>8.12</v>
      </c>
      <c r="G191" s="23">
        <v>1</v>
      </c>
      <c r="H191" s="10">
        <v>0</v>
      </c>
      <c r="I191" s="24">
        <f t="shared" si="2"/>
        <v>0</v>
      </c>
    </row>
    <row r="192" spans="1:9" ht="180">
      <c r="A192" s="15" t="s">
        <v>518</v>
      </c>
      <c r="B192" s="22" t="s">
        <v>513</v>
      </c>
      <c r="C192" s="22" t="s">
        <v>519</v>
      </c>
      <c r="D192" s="22" t="s">
        <v>514</v>
      </c>
      <c r="E192" s="22" t="s">
        <v>34</v>
      </c>
      <c r="F192" s="23">
        <v>32.4</v>
      </c>
      <c r="G192" s="23">
        <v>1</v>
      </c>
      <c r="H192" s="10">
        <v>0</v>
      </c>
      <c r="I192" s="24">
        <f t="shared" si="2"/>
        <v>0</v>
      </c>
    </row>
    <row r="193" spans="1:9" ht="180">
      <c r="A193" s="15" t="s">
        <v>520</v>
      </c>
      <c r="B193" s="22" t="s">
        <v>521</v>
      </c>
      <c r="C193" s="22" t="s">
        <v>523</v>
      </c>
      <c r="D193" s="22" t="s">
        <v>522</v>
      </c>
      <c r="E193" s="22" t="s">
        <v>34</v>
      </c>
      <c r="F193" s="23">
        <v>50.65</v>
      </c>
      <c r="G193" s="23">
        <v>1</v>
      </c>
      <c r="H193" s="10">
        <v>0</v>
      </c>
      <c r="I193" s="24">
        <f t="shared" si="2"/>
        <v>0</v>
      </c>
    </row>
    <row r="194" spans="1:9" ht="30">
      <c r="A194" s="15" t="s">
        <v>524</v>
      </c>
      <c r="B194" s="22" t="s">
        <v>478</v>
      </c>
      <c r="C194" s="22" t="s">
        <v>480</v>
      </c>
      <c r="D194" s="22" t="s">
        <v>478</v>
      </c>
      <c r="E194" s="22" t="s">
        <v>479</v>
      </c>
      <c r="F194" s="23">
        <v>179.1449</v>
      </c>
      <c r="G194" s="23">
        <v>1</v>
      </c>
      <c r="H194" s="10">
        <v>0</v>
      </c>
      <c r="I194" s="24">
        <f t="shared" si="2"/>
        <v>0</v>
      </c>
    </row>
    <row r="195" spans="1:9" ht="15">
      <c r="A195" s="29" t="s">
        <v>535</v>
      </c>
      <c r="B195" s="29"/>
      <c r="C195" s="29"/>
      <c r="D195" s="29"/>
      <c r="E195" s="29"/>
      <c r="F195" s="29"/>
      <c r="G195" s="29"/>
      <c r="H195" s="29"/>
      <c r="I195" s="11">
        <f>SUM(I4:I194)</f>
        <v>0</v>
      </c>
    </row>
    <row r="196" ht="12.75" customHeight="1">
      <c r="I196" s="14"/>
    </row>
  </sheetData>
  <sheetProtection/>
  <mergeCells count="2">
    <mergeCell ref="A1:I1"/>
    <mergeCell ref="A195:H19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scale="89" r:id="rId1"/>
  <headerFooter alignWithMargins="0">
    <oddHeader>&amp;RStrona &amp;P z &amp;N</oddHeader>
    <oddFooter>&amp;R........................................................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2020-02-13T08:10:29Z</cp:lastPrinted>
  <dcterms:created xsi:type="dcterms:W3CDTF">2013-03-19T16:38:19Z</dcterms:created>
  <dcterms:modified xsi:type="dcterms:W3CDTF">2020-02-13T08:48:42Z</dcterms:modified>
  <cp:category/>
  <cp:version/>
  <cp:contentType/>
  <cp:contentStatus/>
</cp:coreProperties>
</file>