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0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'Arkusz1'!$A$1:$AK$68</definedName>
  </definedNames>
  <calcPr fullCalcOnLoad="1"/>
</workbook>
</file>

<file path=xl/sharedStrings.xml><?xml version="1.0" encoding="utf-8"?>
<sst xmlns="http://schemas.openxmlformats.org/spreadsheetml/2006/main" count="1415" uniqueCount="242">
  <si>
    <t>Nazwa zadania</t>
  </si>
  <si>
    <t>Jeżeli nie,</t>
  </si>
  <si>
    <t>Nie wchodzi w zakres</t>
  </si>
  <si>
    <t>Jeżeli przedsięwzięcie wchodzi w zakres aneksu II Dyrektywy OOŚ, czy dla przedsięwzięcia przeprowadzono postępowanie w sprawie OOŚ?</t>
  </si>
  <si>
    <t xml:space="preserve">Data </t>
  </si>
  <si>
    <t xml:space="preserve">Nr </t>
  </si>
  <si>
    <t>Opinia Państwowego powiatowego/wojewódzkiego inspektora sanitarnego</t>
  </si>
  <si>
    <t>Opinia starosty/wojewody</t>
  </si>
  <si>
    <t>Postanowienie ws. obowiązku sporządzenia Raportu OOŚ</t>
  </si>
  <si>
    <t>Uzgodnienia ze starostą</t>
  </si>
  <si>
    <t>Uzgodnienia z Państwowym powiatowym/wojewódzkim inspektorem sanitarnym</t>
  </si>
  <si>
    <t>Decyzja o środowiskowych uwarunkowaniach lub równoważna</t>
  </si>
  <si>
    <t>Data</t>
  </si>
  <si>
    <t>Pozwolenie na budowę</t>
  </si>
  <si>
    <t>Nazwa przedsięwzięcia</t>
  </si>
  <si>
    <t>Czy została wydana decyzja o środowiskowych uwarunkowaniach lub równoważna?</t>
  </si>
  <si>
    <t>Nr decyzji</t>
  </si>
  <si>
    <t>kiedy złożono wniosek o wydanie decyzji administracyjnej?</t>
  </si>
  <si>
    <t>planowana data wydania decyzji?</t>
  </si>
  <si>
    <t xml:space="preserve">Organ lub organy właściwe do wydania 
decyzji administracyjnej, o której mowa w kolumnie 6. </t>
  </si>
  <si>
    <r>
      <t>Lp. przedsięwzięcia</t>
    </r>
    <r>
      <rPr>
        <vertAlign val="superscript"/>
        <sz val="9"/>
        <rFont val="Times New Roman"/>
        <family val="1"/>
      </rPr>
      <t>1</t>
    </r>
  </si>
  <si>
    <r>
      <t>Lp. zadania</t>
    </r>
    <r>
      <rPr>
        <vertAlign val="superscript"/>
        <sz val="9"/>
        <rFont val="Times New Roman"/>
        <family val="1"/>
      </rPr>
      <t>2</t>
    </r>
  </si>
  <si>
    <r>
      <t xml:space="preserve">Aneksie  I/ </t>
    </r>
    <r>
      <rPr>
        <i/>
        <sz val="9"/>
        <rFont val="Times New Roman"/>
        <family val="1"/>
      </rPr>
      <t>Rozp. RM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§2</t>
    </r>
  </si>
  <si>
    <r>
      <t xml:space="preserve">Aneksie II/ </t>
    </r>
    <r>
      <rPr>
        <i/>
        <sz val="9"/>
        <rFont val="Times New Roman"/>
        <family val="1"/>
      </rPr>
      <t>Rozp. RM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§3</t>
    </r>
  </si>
  <si>
    <r>
      <t xml:space="preserve">2- przez zadanie rozumie się budowę lub roboty budowlane wymagające odrębnego pozwolenia na budowę bądź zgłoszenia w myśl </t>
    </r>
    <r>
      <rPr>
        <i/>
        <sz val="9"/>
        <rFont val="Arial"/>
        <family val="2"/>
      </rPr>
      <t>Ustawy Prawo budowlane z dnia 7 lipca 1994 r.</t>
    </r>
  </si>
  <si>
    <r>
      <t xml:space="preserve">3- zgodnie z </t>
    </r>
    <r>
      <rPr>
        <i/>
        <sz val="9"/>
        <rFont val="Arial"/>
        <family val="2"/>
      </rPr>
      <t>Rozporządzeniem Rady Ministrów z 9 listopada 2004 ws. Określenie rodzajów przedsięwzięć mogących znacząco oddziaływać na środowisko oraz szczegółowych uwarunkowań związanych z kwalifikowaniem przedsięwzięcia do sporządzenia raportu o oddziaływaniu na środowisko.</t>
    </r>
  </si>
  <si>
    <t>Czy wnioskodawca uzyskał oświadczenie organu odpowiedzialnego za monitorowanie obszarów 
sieci NATURA 2000 (Zał 1A)?</t>
  </si>
  <si>
    <r>
      <t xml:space="preserve">Czy przedsięwzięcie będzie mieć istotny negatywny wpływ na obszary włączone, lub planowane do włączenia do sieci </t>
    </r>
    <r>
      <rPr>
        <b/>
        <u val="single"/>
        <sz val="9"/>
        <rFont val="Times New Roman"/>
        <family val="1"/>
      </rPr>
      <t>Natura 2000?</t>
    </r>
  </si>
  <si>
    <t>Przynależność do grupy przedsięwzięć określonej w:</t>
  </si>
  <si>
    <r>
      <t xml:space="preserve">Dyrektywy 85/337/EWG zmienionej przez Dyrektywę 97/11/WE
</t>
    </r>
    <r>
      <rPr>
        <i/>
        <sz val="9"/>
        <rFont val="Times New Roman"/>
        <family val="1"/>
      </rPr>
      <t xml:space="preserve">Rozporządzenia Rady Ministrów z 9 listopada 2004 </t>
    </r>
    <r>
      <rPr>
        <i/>
        <vertAlign val="superscript"/>
        <sz val="9"/>
        <rFont val="Times New Roman"/>
        <family val="1"/>
      </rPr>
      <t>4</t>
    </r>
  </si>
  <si>
    <t>4- w przypadku różnej kwalifikacji w Dyrektywie i Rozporządzeniu należy wpisać w odpowiedniej kolumnie Aneks I lub II i osobno Rozp. RM §2 lub 3</t>
  </si>
  <si>
    <t>Czy sporządzono streszczenie Raportu OOŚ?</t>
  </si>
  <si>
    <t>5- wymagany format wydruku - A3</t>
  </si>
  <si>
    <t>Nr decyzji
lub nr uchwały</t>
  </si>
  <si>
    <t>Lp. projektu</t>
  </si>
  <si>
    <t>34a</t>
  </si>
  <si>
    <t>34b</t>
  </si>
  <si>
    <t>Koszt zadania
[tys. zł]</t>
  </si>
  <si>
    <t>5a</t>
  </si>
  <si>
    <t xml:space="preserve">Razem koszt </t>
  </si>
  <si>
    <t>Decyzja o warunkach zabudowy/ ustaleniu lokalizacji inwestycji celu publicznego
lub
Miejscowy plan zagospodarowania przestrzennego</t>
  </si>
  <si>
    <t>Dostępność terenu dla przedsięwzięcia</t>
  </si>
  <si>
    <r>
      <t>1- przez przedsięwzięcie rozumie się zamierzenie budowlane lub inną ingerencję w środowisko (szczegółowa definicja a</t>
    </r>
    <r>
      <rPr>
        <i/>
        <sz val="9"/>
        <rFont val="Arial"/>
        <family val="2"/>
      </rPr>
      <t>rt. 46 ust. 2 i 2a Ustawy Prawo ochrony środowiska z dnia 27 kwietnia 2001 r.), dla którego przeprowadza się oddzielne postępowanie w sprawie okoś</t>
    </r>
  </si>
  <si>
    <r>
      <t xml:space="preserve">Jeżeli tak, </t>
    </r>
    <r>
      <rPr>
        <sz val="9"/>
        <rFont val="Times New Roman"/>
        <family val="1"/>
      </rPr>
      <t>podać datę</t>
    </r>
    <r>
      <rPr>
        <vertAlign val="superscript"/>
        <sz val="9"/>
        <rFont val="Times New Roman"/>
        <family val="1"/>
      </rPr>
      <t>6</t>
    </r>
  </si>
  <si>
    <r>
      <t xml:space="preserve">Data </t>
    </r>
    <r>
      <rPr>
        <vertAlign val="superscript"/>
        <sz val="9"/>
        <rFont val="Times New Roman"/>
        <family val="1"/>
      </rPr>
      <t>7</t>
    </r>
  </si>
  <si>
    <t>Czy dla zadania został przygotowany projekt budowlany (zgonie z wymogami określonymi w Ustawie Prawo budowlane)?</t>
  </si>
  <si>
    <t>Tak/Nie</t>
  </si>
  <si>
    <r>
      <t>Data</t>
    </r>
    <r>
      <rPr>
        <vertAlign val="superscript"/>
        <sz val="9"/>
        <rFont val="Times New Roman"/>
        <family val="1"/>
      </rPr>
      <t>8</t>
    </r>
  </si>
  <si>
    <t>6- W przypadku procedury OOŚ prowadzonej wg wymogów prawnych obowiązujących przed 28.07.2005 r. należy wpisać datę uzyskania decyzji lokalizacyjnej, pod warunkiem, że przeprowadzona procedura OOŚ zgodna jest z wymogami Dyrektywy 97/11/WE</t>
  </si>
  <si>
    <t xml:space="preserve">7- W przypadku braki decyzji należy podać planowaną datę tej uzyskanej </t>
  </si>
  <si>
    <t>8- Należy podać datę sporządzenia projektu budowlanego w przypadku braku takiego projektu należy podać planowana datę jego sporządzenia</t>
  </si>
  <si>
    <t>Jędrzejów</t>
  </si>
  <si>
    <t>1.</t>
  </si>
  <si>
    <t>Rozbudowa i przebudowa oczyszczalni ścieków i budowa oraz modernizacja kanalizacji sanitarnej</t>
  </si>
  <si>
    <t>Rozbudowa i przebudowa oczyszczalni ścieków w zlokalizowanej na gruntach miasta Jedrzejowa przy ul. Wiejskiej o przepustowości 8620 m3/d</t>
  </si>
  <si>
    <t>2.</t>
  </si>
  <si>
    <t>Budowa kanalizacji sanitarnej Ø 200 w ul. Kieleckiej i Cmentarnej w Jędrzejowie.</t>
  </si>
  <si>
    <t>3.</t>
  </si>
  <si>
    <t>4.</t>
  </si>
  <si>
    <t>5.</t>
  </si>
  <si>
    <t>Budowa kanalizacji sanitarnej w ulicach: Ogrodowa i Polna w Jędrzejowie wraz z przyłączami do obiektów i posesji.</t>
  </si>
  <si>
    <t>Budowa kanalizacji sanitarnej wraz z przyłączami do budynków w ulicy Reymonta na odcinku od ul. Przypkowskiego do ul. Armii Krajowej</t>
  </si>
  <si>
    <r>
      <t xml:space="preserve">Budowa kanalizacji sanitarnej </t>
    </r>
    <r>
      <rPr>
        <sz val="9"/>
        <rFont val="Arial"/>
        <family val="2"/>
      </rPr>
      <t>Ø 200 w ul. Dygasińskiego w Jędrzejowie wraz z przyłączami do obiektów i posesji.</t>
    </r>
  </si>
  <si>
    <t>6.</t>
  </si>
  <si>
    <t>7.</t>
  </si>
  <si>
    <t>8.</t>
  </si>
  <si>
    <t>9.</t>
  </si>
  <si>
    <t>10.</t>
  </si>
  <si>
    <r>
      <t xml:space="preserve">Budowa kanalizacji sanitarnej </t>
    </r>
    <r>
      <rPr>
        <sz val="9"/>
        <rFont val="Arial"/>
        <family val="2"/>
      </rPr>
      <t>Ø 200- Ø 300 w ulicach: Krzywej i Zielonej w Jędrzejowie wraz z przyłączami do obiektów i posesji.</t>
    </r>
  </si>
  <si>
    <t>Budowa sieci kanalizacji sanitarnej z przyłączami               w rejonie Bazy Zakładu Wodociągów i Kanalizacji Lasków-Wilanów</t>
  </si>
  <si>
    <t>Budowa kanalizacji sanitarnej z przyłączami w msc. Jędrzejów – obręb ulic Słowiańska, Dygasińskiego, Przemysłowa.</t>
  </si>
  <si>
    <t>11.</t>
  </si>
  <si>
    <t>12.</t>
  </si>
  <si>
    <t>13.</t>
  </si>
  <si>
    <t>14.</t>
  </si>
  <si>
    <t>Budowa sieci kanalizacyjnej wraz z przyłączami do posesji w ulicach Dr Sędka i ul. Partyzantów</t>
  </si>
  <si>
    <t>Budowa kanalizacji sanitarnej wraz z przyłączami w Jędrzejowie w rejonie ulicy: Cichej,Spokojnej, Nowej, Reja, Kolejowej, Kadłubka oraz na gruntach wsi Sudół  i Książe Skroniów w granicach terenów określonych przez wnioskodawcę na załączonej do wniosku mapie.</t>
  </si>
  <si>
    <t>Budowa kanalizacji sanitarnej grawitacyjnej z przyłączami – Jędrzejów osiedle Murawiec II</t>
  </si>
  <si>
    <t>Budowa kanalizacji sanitarnej wraz z przyłączami w miejscowościach: Prząsław Mały-Brynica Sucha</t>
  </si>
  <si>
    <t>15.</t>
  </si>
  <si>
    <t>17.</t>
  </si>
  <si>
    <t>16.</t>
  </si>
  <si>
    <t>Budowa kanalizacji sanitarnej wraz z przyłączami w miejscowościach: Prząsław - Cierno Zaszosie</t>
  </si>
  <si>
    <t>18.</t>
  </si>
  <si>
    <t>Kolektor sanitarny "A" (renowacja bezwykopowa)</t>
  </si>
  <si>
    <t>Kolektor sanitarny "B" (renowacja bezwykopowa)</t>
  </si>
  <si>
    <t>Kolektor sanitarny "C" (renowacja bezwykopowa)</t>
  </si>
  <si>
    <t>II</t>
  </si>
  <si>
    <t>Budowa i modernizacja sieci wodociągowej</t>
  </si>
  <si>
    <t>Rozbudowa ujęcia wody Wilanów; Stacja uzdatniania wody, montaż urządzeń i aparatury kontrolno-pomiarowej</t>
  </si>
  <si>
    <t xml:space="preserve">Wilanów - Budowa rurociągu tłocznego od studni nr 6 </t>
  </si>
  <si>
    <t xml:space="preserve">Budowa wodociągu Ø 110 w ulicy Kieleckiej wraz z przyłączami do obiektów i posesji </t>
  </si>
  <si>
    <t xml:space="preserve">Budowa sieci wodociągowej w ulicach: Ogrodowa i Polna w Jędrzejowie wraz z przyłączami do </t>
  </si>
  <si>
    <t>Budowa sieci wodociągowej Ø 110 w ul. Dygasińskiego w Jędrzejowie wraz z przyłączami do obiektów i posesji.</t>
  </si>
  <si>
    <t>Budowa sieci wodociągowej Ø 110 w ulicach: Krzywej i Zielonej w Jędrzejowie wraz z przyłączami do obiektów i posesji.</t>
  </si>
  <si>
    <t>Budowa sieci wodociągowej wraz z przyłączami do posesji w ulicach: Dr Sędka i ul. Partyzantów w Jędrzejowie.</t>
  </si>
  <si>
    <t>Budowa sieci wodociągowej wraz z przyłączami na osiedlu Murawiec II w Jędrzejowie</t>
  </si>
  <si>
    <t xml:space="preserve">Budowa sieci wodociągowej Ø 160 we wsi Cierno-Zaszosie wraz z przyłączami do posesji i obiektów       </t>
  </si>
  <si>
    <t>Budowa sieci wodociągowej z przyłączami technicznymi na gruntach wsi: Raków, Wolica, Borki, Kulczyzna, Piaski.</t>
  </si>
  <si>
    <t>III</t>
  </si>
  <si>
    <t>Budowa i modernizacja kanalizacji deszczowej</t>
  </si>
  <si>
    <t>Kanalizacja deszczowa Jedrzejów - ul.Konarskiego Kadłubka</t>
  </si>
  <si>
    <t>Budowa kanalizacji deszczowej wraz z przyłączami w Jędrzejowie w rejonie ulic: Cichej, Spokojnej, Nowej, Reja, Kolejowej, Kadłubka oraz na gruntach wsi Sudoł i Książe Skroniów.</t>
  </si>
  <si>
    <t>Montaż podczyszczalni na istniejącej kanalizacji deszczowej w Jędrzejowie - sztuk 22</t>
  </si>
  <si>
    <t>Nie</t>
  </si>
  <si>
    <t>—</t>
  </si>
  <si>
    <t xml:space="preserve">aneks II.10 §3.1.72a </t>
  </si>
  <si>
    <t>aneks II.13 §3.2</t>
  </si>
  <si>
    <t xml:space="preserve">aneks II.13 §3.2 </t>
  </si>
  <si>
    <t>aneks II.10 §3.1.63</t>
  </si>
  <si>
    <t>aneks II.10 §3.1.72a</t>
  </si>
  <si>
    <t>14.06.2004</t>
  </si>
  <si>
    <t>GP-I-7331/CP/ 12/04</t>
  </si>
  <si>
    <t>24.06.2004</t>
  </si>
  <si>
    <t>GP-I-7331/CP/13/04</t>
  </si>
  <si>
    <t>08.06.2004</t>
  </si>
  <si>
    <t>12.05.2004</t>
  </si>
  <si>
    <t>06.07.2004       03.09.2004</t>
  </si>
  <si>
    <t xml:space="preserve">GP-I-7331/CP/11/04                           GP-I-7331/CP/18/04 </t>
  </si>
  <si>
    <t>28.06.2004</t>
  </si>
  <si>
    <t>GP-I-7331/CP/10/04    GP-I-7331/CP/17/04</t>
  </si>
  <si>
    <t>02.07.2004</t>
  </si>
  <si>
    <t>____</t>
  </si>
  <si>
    <t>04.11.2004</t>
  </si>
  <si>
    <t>GP-I-7331/CP/22/04</t>
  </si>
  <si>
    <t>18.06.2003</t>
  </si>
  <si>
    <t>GP-I-7331/35/03</t>
  </si>
  <si>
    <t>nie dotyczy</t>
  </si>
  <si>
    <t>06.07.2004</t>
  </si>
  <si>
    <t>GP-I-7331/CP/11/04                  GP-I-7331/CP/18/04</t>
  </si>
  <si>
    <t>GP-II-7331/04/03</t>
  </si>
  <si>
    <t>20.02.2003</t>
  </si>
  <si>
    <t>GP-II-7331/119/02</t>
  </si>
  <si>
    <t>17.04.2003</t>
  </si>
  <si>
    <t>GP-I-7331/CP/6/  04</t>
  </si>
  <si>
    <t>GP-I-7331/CP/5/ 04</t>
  </si>
  <si>
    <t>GP-II-7331/CP/2/ 04</t>
  </si>
  <si>
    <t>GP-I-7331/CP/6/ 04</t>
  </si>
  <si>
    <t>GP-I-7331/CP/35/03</t>
  </si>
  <si>
    <t>4 kw. 2006</t>
  </si>
  <si>
    <t>Budowa kanalizacji sanitarnej wraz z przyłączami w miejscowości: Ludwinów - Łączyn, Łączyn Mały</t>
  </si>
  <si>
    <t xml:space="preserve">Budowa kanalizacji sanitarnej wraz z przyłączami w miejscowości Książe Skroniów </t>
  </si>
  <si>
    <t>Tak</t>
  </si>
  <si>
    <t>Dostępny</t>
  </si>
  <si>
    <t>I kw. 2007</t>
  </si>
  <si>
    <t>08-2004</t>
  </si>
  <si>
    <t xml:space="preserve">Budowa sieci wodociągowej z przyłączami w msc. Jędrzejów - obręb ulic Słowiańska,Dygasińskiego, Przemysłowa </t>
  </si>
  <si>
    <t>10-2004</t>
  </si>
  <si>
    <t>03-11-2004</t>
  </si>
  <si>
    <t>01-02-2005</t>
  </si>
  <si>
    <t>29-10-2004</t>
  </si>
  <si>
    <t>06-12-2004</t>
  </si>
  <si>
    <t>19-05-2005</t>
  </si>
  <si>
    <t>31-12-2003</t>
  </si>
  <si>
    <t>01-04-2004</t>
  </si>
  <si>
    <t>BUIA-7351/267/04*</t>
  </si>
  <si>
    <t>BUIA-7351/267/04  *</t>
  </si>
  <si>
    <t>BUIA-7351/160/03   *</t>
  </si>
  <si>
    <t>BUIA-7351-224/04                *</t>
  </si>
  <si>
    <t>BUIA-7351/317/         04 *</t>
  </si>
  <si>
    <t>BUIA-7351/267/         04*</t>
  </si>
  <si>
    <t>BUIA.7351-16/04*</t>
  </si>
  <si>
    <t>BIUA-7351-64/05 *</t>
  </si>
  <si>
    <t>BUIA-7351/224/         04 *</t>
  </si>
  <si>
    <t>BUIA-7351-64/05 *</t>
  </si>
  <si>
    <r>
      <t xml:space="preserve">BUIA.7351-228/04                 </t>
    </r>
    <r>
      <rPr>
        <sz val="12"/>
        <color indexed="10"/>
        <rFont val="Arial"/>
        <family val="2"/>
      </rPr>
      <t>*</t>
    </r>
  </si>
  <si>
    <t>BUIA-7351/317/          04  *</t>
  </si>
  <si>
    <t>28.03.2002</t>
  </si>
  <si>
    <t>Uchwała         RM Nr XLIV/408/02</t>
  </si>
  <si>
    <t>Uchwała         RM Nr XII/141/99</t>
  </si>
  <si>
    <t>28.09.1999</t>
  </si>
  <si>
    <t>07-2004</t>
  </si>
  <si>
    <t>05-2004</t>
  </si>
  <si>
    <t>09-2004</t>
  </si>
  <si>
    <t>11-2004</t>
  </si>
  <si>
    <t>08-2003</t>
  </si>
  <si>
    <t>06-2004</t>
  </si>
  <si>
    <t>12-2002</t>
  </si>
  <si>
    <t>06-2003</t>
  </si>
  <si>
    <t>III kw 2006</t>
  </si>
  <si>
    <t>IV kw 2006</t>
  </si>
  <si>
    <t>nie</t>
  </si>
  <si>
    <t>§3.1.72a</t>
  </si>
  <si>
    <t>tak</t>
  </si>
  <si>
    <t>28.12.2004</t>
  </si>
  <si>
    <t>PP-7331/51/04</t>
  </si>
  <si>
    <t>Modernizacja oczyszczalni ścieków w Sędziszowie</t>
  </si>
  <si>
    <t>§3.2</t>
  </si>
  <si>
    <t>Budowa wież ciśnień</t>
  </si>
  <si>
    <t>§3.1.63</t>
  </si>
  <si>
    <t>Kanalizacja sanitarna i deszczowa Borszowice</t>
  </si>
  <si>
    <t>Budowa sieci wodociągowej z przyłączami w miejscowościach Podsadek ,Mstyczów</t>
  </si>
  <si>
    <t>10.02.2004</t>
  </si>
  <si>
    <t>Wymiana sieci wodociągowej z rur azbestowo-cementowych w miejscowościach Mierzyn i Zielonki</t>
  </si>
  <si>
    <t>22.12.2004</t>
  </si>
  <si>
    <t>RGG-7331/14/04</t>
  </si>
  <si>
    <t>Sędziszów</t>
  </si>
  <si>
    <t xml:space="preserve">Razem </t>
  </si>
  <si>
    <t>razem</t>
  </si>
  <si>
    <t>BUIA.7351-184/03*</t>
  </si>
  <si>
    <t>Wójt Gminy Wodzisław</t>
  </si>
  <si>
    <t>brak</t>
  </si>
  <si>
    <t>22. 11. 2005</t>
  </si>
  <si>
    <t>BPL.7331/2/2005</t>
  </si>
  <si>
    <t xml:space="preserve">31. 08. 2005 </t>
  </si>
  <si>
    <t>BPL.7331/25/2004</t>
  </si>
  <si>
    <t>Wodzisław</t>
  </si>
  <si>
    <t xml:space="preserve">I. </t>
  </si>
  <si>
    <t>**</t>
  </si>
  <si>
    <t>***</t>
  </si>
  <si>
    <t>****</t>
  </si>
  <si>
    <t xml:space="preserve">aneks II.10 §3.2 </t>
  </si>
  <si>
    <t>28.02.2006</t>
  </si>
  <si>
    <t>Poprawa stanu gospodarki wodno-ściekowej w aglomeracji Wodzisław</t>
  </si>
  <si>
    <t>Budowa kanalizacji sanitarnej dla miejscowości : Wodzisław, Świątniki, Kaziny, Łany,Laskowa i Zielonki (gm. Sędziszów-aglomeracja Wodzisław)</t>
  </si>
  <si>
    <t>Wodociąg Wodzisław ul. Pińczowska i Żeromskiego</t>
  </si>
  <si>
    <t>Wodociąg Brzeście, Pękosław, zbiorniki wyrównawcze (2 szt)</t>
  </si>
  <si>
    <t>14.11.2005</t>
  </si>
  <si>
    <t>BPL.7331/1/05</t>
  </si>
  <si>
    <t>"Ochrona zbiornika wód podziemnych na terenie Gminy Jędrzejów"</t>
  </si>
  <si>
    <t>Burmistrz Jedrzejowa</t>
  </si>
  <si>
    <t>Budowa kanalizacji sanitarnej wraz z przyłączami w miejscowości: Łączyn Mały</t>
  </si>
  <si>
    <t>Budowa sieci wodociągowej w ulicach: Ogrodowa i Polna w Jędrzejowie wraz z przyłączami do obiektów i posesji</t>
  </si>
  <si>
    <t>Budowa sieci wodociągowej z przyłączami we wsi Książe Skroniów</t>
  </si>
  <si>
    <t>Montaż podczyszczalni na istniejącej kanalizacji deszczowej w Jędrzejowie - sztuk 28</t>
  </si>
  <si>
    <t>II kw 2007</t>
  </si>
  <si>
    <t>30.08.2006</t>
  </si>
  <si>
    <t>Budowa kanalizacji sanitarnej dla m.Tarnawa, Szałas, Piła, Sędziszów, budowa kanalizacji deszczowej w Sędziszowie, Budowa sieci wodociągowej Szałas</t>
  </si>
  <si>
    <t>II kw.2007</t>
  </si>
  <si>
    <t>Wojewoda Świętokrzyski</t>
  </si>
  <si>
    <t xml:space="preserve">Budowa kanalizacji sanitarnej i sieci wodociągowej w msc. Słupia, Nowa Wieś-Tarnawa, Wywła, Rawka </t>
  </si>
  <si>
    <t>III kw. 2007</t>
  </si>
  <si>
    <t>II kw. 2007</t>
  </si>
  <si>
    <t>* pozwolenia na budowę do aktualizacji - termin III kw. 2007</t>
  </si>
  <si>
    <t>"Ochrona zbiornika wód podziemnych na terenie Gminy Sędziszów i Gminy Słupia Jędrzejowska "</t>
  </si>
  <si>
    <t>-------</t>
  </si>
  <si>
    <t>grudzień 2003</t>
  </si>
  <si>
    <t>listopad 2005</t>
  </si>
  <si>
    <t>sierpień 2006</t>
  </si>
  <si>
    <t>grudzień 2005</t>
  </si>
  <si>
    <t>** dotyczy tylko branży technologicznej</t>
  </si>
  <si>
    <r>
      <t>Rozbudowa i modernizacja oczyszczalni ścieków w Wodzisławiu</t>
    </r>
    <r>
      <rPr>
        <sz val="9"/>
        <color indexed="10"/>
        <rFont val="Arial"/>
        <family val="2"/>
      </rPr>
      <t>**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</si>
</sst>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yyyy/mm/dd;@"/>
  </numFmts>
  <fonts count="27">
    <font>
      <sz val="10"/>
      <name val="Arial"/>
      <family val="0"/>
    </font>
    <font>
      <sz val="8"/>
      <name val="Arial"/>
      <family val="0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i/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0"/>
    </font>
    <font>
      <b/>
      <sz val="12"/>
      <color indexed="8"/>
      <name val="Arial"/>
      <family val="0"/>
    </font>
    <font>
      <b/>
      <sz val="14"/>
      <name val="Arial"/>
      <family val="2"/>
    </font>
    <font>
      <sz val="9"/>
      <color indexed="14"/>
      <name val="Arial"/>
      <family val="0"/>
    </font>
    <font>
      <sz val="14"/>
      <color indexed="10"/>
      <name val="Arial"/>
      <family val="2"/>
    </font>
    <font>
      <sz val="14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2" fillId="7" borderId="13" xfId="0" applyFont="1" applyFill="1" applyBorder="1" applyAlignment="1">
      <alignment horizontal="left" vertical="center" wrapText="1"/>
    </xf>
    <xf numFmtId="0" fontId="12" fillId="7" borderId="13" xfId="0" applyFont="1" applyFill="1" applyBorder="1" applyAlignment="1">
      <alignment horizontal="left" vertical="top" wrapText="1"/>
    </xf>
    <xf numFmtId="0" fontId="5" fillId="7" borderId="13" xfId="0" applyFont="1" applyFill="1" applyBorder="1" applyAlignment="1">
      <alignment horizontal="left" vertical="center" wrapText="1"/>
    </xf>
    <xf numFmtId="0" fontId="12" fillId="7" borderId="14" xfId="0" applyFont="1" applyFill="1" applyBorder="1" applyAlignment="1">
      <alignment horizontal="left" vertical="center" wrapText="1"/>
    </xf>
    <xf numFmtId="0" fontId="5" fillId="7" borderId="14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9" fontId="5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9" fontId="1" fillId="0" borderId="1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0" fillId="4" borderId="14" xfId="0" applyFont="1" applyFill="1" applyBorder="1" applyAlignment="1">
      <alignment wrapText="1"/>
    </xf>
    <xf numFmtId="0" fontId="5" fillId="4" borderId="14" xfId="0" applyFont="1" applyFill="1" applyBorder="1" applyAlignment="1">
      <alignment wrapText="1"/>
    </xf>
    <xf numFmtId="0" fontId="19" fillId="4" borderId="14" xfId="0" applyFont="1" applyFill="1" applyBorder="1" applyAlignment="1">
      <alignment vertical="top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5" fillId="0" borderId="14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/>
    </xf>
    <xf numFmtId="0" fontId="5" fillId="4" borderId="13" xfId="0" applyFont="1" applyFill="1" applyBorder="1" applyAlignment="1">
      <alignment wrapText="1"/>
    </xf>
    <xf numFmtId="0" fontId="10" fillId="4" borderId="13" xfId="0" applyFont="1" applyFill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169" fontId="5" fillId="4" borderId="14" xfId="0" applyNumberFormat="1" applyFont="1" applyFill="1" applyBorder="1" applyAlignment="1">
      <alignment wrapText="1"/>
    </xf>
    <xf numFmtId="0" fontId="5" fillId="8" borderId="14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169" fontId="5" fillId="0" borderId="14" xfId="0" applyNumberFormat="1" applyFont="1" applyBorder="1" applyAlignment="1">
      <alignment horizontal="center" vertical="center" wrapText="1"/>
    </xf>
    <xf numFmtId="169" fontId="5" fillId="0" borderId="16" xfId="0" applyNumberFormat="1" applyFont="1" applyBorder="1" applyAlignment="1">
      <alignment horizontal="center" vertical="center" wrapText="1"/>
    </xf>
    <xf numFmtId="169" fontId="5" fillId="0" borderId="17" xfId="0" applyNumberFormat="1" applyFont="1" applyBorder="1" applyAlignment="1">
      <alignment horizontal="center" vertical="center" wrapText="1"/>
    </xf>
    <xf numFmtId="169" fontId="5" fillId="0" borderId="18" xfId="0" applyNumberFormat="1" applyFont="1" applyBorder="1" applyAlignment="1">
      <alignment horizontal="center" vertical="center" wrapText="1"/>
    </xf>
    <xf numFmtId="169" fontId="5" fillId="0" borderId="19" xfId="0" applyNumberFormat="1" applyFont="1" applyBorder="1" applyAlignment="1">
      <alignment horizontal="center" vertical="center" wrapText="1"/>
    </xf>
    <xf numFmtId="169" fontId="5" fillId="0" borderId="20" xfId="0" applyNumberFormat="1" applyFont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169" fontId="5" fillId="4" borderId="14" xfId="0" applyNumberFormat="1" applyFont="1" applyFill="1" applyBorder="1" applyAlignment="1">
      <alignment horizontal="center" vertical="center" wrapText="1"/>
    </xf>
    <xf numFmtId="169" fontId="5" fillId="4" borderId="16" xfId="0" applyNumberFormat="1" applyFont="1" applyFill="1" applyBorder="1" applyAlignment="1">
      <alignment horizontal="center" vertical="center" wrapText="1"/>
    </xf>
    <xf numFmtId="169" fontId="5" fillId="4" borderId="17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7" borderId="13" xfId="0" applyNumberFormat="1" applyFont="1" applyFill="1" applyBorder="1" applyAlignment="1">
      <alignment vertical="center" wrapText="1"/>
    </xf>
    <xf numFmtId="0" fontId="10" fillId="7" borderId="13" xfId="0" applyNumberFormat="1" applyFont="1" applyFill="1" applyBorder="1" applyAlignment="1">
      <alignment horizontal="right" vertical="center" wrapText="1"/>
    </xf>
    <xf numFmtId="0" fontId="10" fillId="8" borderId="13" xfId="0" applyNumberFormat="1" applyFont="1" applyFill="1" applyBorder="1" applyAlignment="1">
      <alignment vertical="center" wrapText="1"/>
    </xf>
    <xf numFmtId="0" fontId="10" fillId="4" borderId="13" xfId="0" applyNumberFormat="1" applyFont="1" applyFill="1" applyBorder="1" applyAlignment="1">
      <alignment vertical="center" wrapText="1"/>
    </xf>
    <xf numFmtId="0" fontId="5" fillId="0" borderId="13" xfId="0" applyFont="1" applyBorder="1" applyAlignment="1">
      <alignment/>
    </xf>
    <xf numFmtId="169" fontId="15" fillId="0" borderId="14" xfId="0" applyNumberFormat="1" applyFont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wrapText="1"/>
    </xf>
    <xf numFmtId="0" fontId="5" fillId="4" borderId="13" xfId="0" applyFont="1" applyFill="1" applyBorder="1" applyAlignment="1">
      <alignment horizontal="left" vertical="center" wrapText="1"/>
    </xf>
    <xf numFmtId="169" fontId="15" fillId="4" borderId="14" xfId="0" applyNumberFormat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/>
    </xf>
    <xf numFmtId="0" fontId="11" fillId="0" borderId="13" xfId="0" applyFont="1" applyFill="1" applyBorder="1" applyAlignment="1">
      <alignment horizontal="left" vertical="center" wrapText="1"/>
    </xf>
    <xf numFmtId="0" fontId="10" fillId="4" borderId="16" xfId="0" applyNumberFormat="1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23" fillId="8" borderId="13" xfId="0" applyNumberFormat="1" applyFont="1" applyFill="1" applyBorder="1" applyAlignment="1">
      <alignment vertical="center" wrapText="1"/>
    </xf>
    <xf numFmtId="0" fontId="10" fillId="4" borderId="13" xfId="0" applyNumberFormat="1" applyFont="1" applyFill="1" applyBorder="1" applyAlignment="1">
      <alignment wrapText="1"/>
    </xf>
    <xf numFmtId="0" fontId="5" fillId="4" borderId="13" xfId="0" applyNumberFormat="1" applyFont="1" applyFill="1" applyBorder="1" applyAlignment="1">
      <alignment wrapText="1"/>
    </xf>
    <xf numFmtId="0" fontId="5" fillId="0" borderId="13" xfId="0" applyNumberFormat="1" applyFont="1" applyBorder="1" applyAlignment="1">
      <alignment vertical="top" wrapText="1"/>
    </xf>
    <xf numFmtId="0" fontId="12" fillId="7" borderId="13" xfId="0" applyNumberFormat="1" applyFont="1" applyFill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wrapText="1"/>
    </xf>
    <xf numFmtId="0" fontId="5" fillId="7" borderId="13" xfId="0" applyNumberFormat="1" applyFont="1" applyFill="1" applyBorder="1" applyAlignment="1">
      <alignment horizontal="left" vertical="center" wrapText="1"/>
    </xf>
    <xf numFmtId="0" fontId="12" fillId="7" borderId="13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4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Border="1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/>
    </xf>
    <xf numFmtId="0" fontId="5" fillId="0" borderId="13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/>
    </xf>
    <xf numFmtId="0" fontId="5" fillId="0" borderId="13" xfId="0" applyNumberFormat="1" applyFont="1" applyBorder="1" applyAlignment="1">
      <alignment horizontal="center"/>
    </xf>
    <xf numFmtId="0" fontId="5" fillId="8" borderId="13" xfId="0" applyNumberFormat="1" applyFont="1" applyFill="1" applyBorder="1" applyAlignment="1">
      <alignment horizontal="center" vertical="center" wrapText="1"/>
    </xf>
    <xf numFmtId="0" fontId="10" fillId="8" borderId="13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10" fillId="9" borderId="14" xfId="0" applyNumberFormat="1" applyFont="1" applyFill="1" applyBorder="1" applyAlignment="1">
      <alignment/>
    </xf>
    <xf numFmtId="0" fontId="23" fillId="9" borderId="13" xfId="0" applyNumberFormat="1" applyFont="1" applyFill="1" applyBorder="1" applyAlignment="1">
      <alignment/>
    </xf>
    <xf numFmtId="0" fontId="15" fillId="0" borderId="0" xfId="0" applyNumberFormat="1" applyFont="1" applyAlignment="1">
      <alignment/>
    </xf>
    <xf numFmtId="0" fontId="18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5" fillId="0" borderId="13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 quotePrefix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textRotation="90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21" xfId="0" applyFont="1" applyFill="1" applyBorder="1" applyAlignment="1">
      <alignment horizontal="center" textRotation="90" wrapText="1"/>
    </xf>
    <xf numFmtId="0" fontId="2" fillId="2" borderId="22" xfId="0" applyFont="1" applyFill="1" applyBorder="1" applyAlignment="1">
      <alignment horizontal="center" textRotation="90" wrapText="1"/>
    </xf>
    <xf numFmtId="0" fontId="2" fillId="2" borderId="19" xfId="0" applyFont="1" applyFill="1" applyBorder="1" applyAlignment="1">
      <alignment horizontal="center" textRotation="90" wrapText="1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26" xfId="0" applyFont="1" applyFill="1" applyBorder="1" applyAlignment="1">
      <alignment horizontal="center" vertical="top" wrapText="1"/>
    </xf>
    <xf numFmtId="0" fontId="2" fillId="5" borderId="27" xfId="0" applyFont="1" applyFill="1" applyBorder="1" applyAlignment="1">
      <alignment horizontal="center" vertical="top" wrapText="1"/>
    </xf>
    <xf numFmtId="0" fontId="2" fillId="5" borderId="16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top" wrapText="1"/>
    </xf>
    <xf numFmtId="0" fontId="2" fillId="5" borderId="28" xfId="0" applyFont="1" applyFill="1" applyBorder="1" applyAlignment="1">
      <alignment horizontal="center" vertical="top" wrapText="1"/>
    </xf>
    <xf numFmtId="0" fontId="2" fillId="5" borderId="24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169" fontId="15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top" wrapText="1"/>
    </xf>
    <xf numFmtId="0" fontId="2" fillId="5" borderId="31" xfId="0" applyFont="1" applyFill="1" applyBorder="1" applyAlignment="1">
      <alignment horizontal="center" vertical="top" wrapText="1"/>
    </xf>
    <xf numFmtId="0" fontId="2" fillId="5" borderId="32" xfId="0" applyFont="1" applyFill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5" fillId="4" borderId="13" xfId="0" applyNumberFormat="1" applyFont="1" applyFill="1" applyBorder="1" applyAlignment="1">
      <alignment horizontal="center"/>
    </xf>
    <xf numFmtId="0" fontId="5" fillId="6" borderId="13" xfId="0" applyNumberFormat="1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10" fillId="4" borderId="13" xfId="0" applyNumberFormat="1" applyFont="1" applyFill="1" applyBorder="1" applyAlignment="1">
      <alignment wrapText="1"/>
    </xf>
    <xf numFmtId="0" fontId="21" fillId="4" borderId="13" xfId="0" applyNumberFormat="1" applyFont="1" applyFill="1" applyBorder="1" applyAlignment="1">
      <alignment vertical="top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textRotation="90" wrapText="1"/>
    </xf>
    <xf numFmtId="0" fontId="15" fillId="0" borderId="13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textRotation="90" wrapText="1"/>
    </xf>
    <xf numFmtId="0" fontId="20" fillId="0" borderId="13" xfId="0" applyNumberFormat="1" applyFont="1" applyBorder="1" applyAlignment="1">
      <alignment horizontal="center" vertical="center" textRotation="90" wrapText="1"/>
    </xf>
    <xf numFmtId="0" fontId="22" fillId="0" borderId="13" xfId="0" applyNumberFormat="1" applyFont="1" applyBorder="1" applyAlignment="1">
      <alignment horizontal="center" vertical="center" textRotation="90" wrapText="1"/>
    </xf>
    <xf numFmtId="0" fontId="22" fillId="0" borderId="13" xfId="0" applyNumberFormat="1" applyFont="1" applyBorder="1" applyAlignment="1">
      <alignment horizontal="center" vertical="center" textRotation="90" wrapText="1"/>
    </xf>
    <xf numFmtId="0" fontId="12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textRotation="90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5" fillId="8" borderId="13" xfId="0" applyNumberFormat="1" applyFont="1" applyFill="1" applyBorder="1" applyAlignment="1">
      <alignment horizontal="left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21" fillId="4" borderId="13" xfId="0" applyNumberFormat="1" applyFont="1" applyFill="1" applyBorder="1" applyAlignment="1">
      <alignment horizontal="left" vertical="center" wrapText="1"/>
    </xf>
    <xf numFmtId="0" fontId="5" fillId="4" borderId="13" xfId="0" applyNumberFormat="1" applyFont="1" applyFill="1" applyBorder="1" applyAlignment="1">
      <alignment horizontal="center" vertical="center" wrapText="1"/>
    </xf>
    <xf numFmtId="0" fontId="1" fillId="4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vertical="center" wrapText="1"/>
    </xf>
    <xf numFmtId="0" fontId="5" fillId="0" borderId="13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8" borderId="13" xfId="0" applyNumberFormat="1" applyFont="1" applyFill="1" applyBorder="1" applyAlignment="1">
      <alignment wrapText="1"/>
    </xf>
    <xf numFmtId="0" fontId="21" fillId="0" borderId="13" xfId="0" applyNumberFormat="1" applyFont="1" applyBorder="1" applyAlignment="1">
      <alignment vertical="center" textRotation="90" wrapText="1"/>
    </xf>
    <xf numFmtId="0" fontId="5" fillId="4" borderId="13" xfId="0" applyNumberFormat="1" applyFont="1" applyFill="1" applyBorder="1" applyAlignment="1">
      <alignment wrapText="1"/>
    </xf>
    <xf numFmtId="0" fontId="23" fillId="4" borderId="13" xfId="0" applyNumberFormat="1" applyFont="1" applyFill="1" applyBorder="1" applyAlignment="1">
      <alignment wrapText="1"/>
    </xf>
    <xf numFmtId="0" fontId="5" fillId="4" borderId="13" xfId="0" applyNumberFormat="1" applyFont="1" applyFill="1" applyBorder="1" applyAlignment="1">
      <alignment vertical="center" wrapText="1"/>
    </xf>
    <xf numFmtId="0" fontId="5" fillId="4" borderId="13" xfId="0" applyFont="1" applyFill="1" applyBorder="1" applyAlignment="1">
      <alignment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textRotation="90" wrapText="1"/>
    </xf>
    <xf numFmtId="0" fontId="21" fillId="0" borderId="13" xfId="0" applyNumberFormat="1" applyFont="1" applyBorder="1" applyAlignment="1">
      <alignment horizontal="center" vertical="center" textRotation="90" wrapText="1"/>
    </xf>
    <xf numFmtId="0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0" fillId="0" borderId="13" xfId="0" applyNumberForma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21" fillId="0" borderId="13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 wrapText="1"/>
    </xf>
    <xf numFmtId="0" fontId="6" fillId="3" borderId="14" xfId="0" applyNumberFormat="1" applyFont="1" applyFill="1" applyBorder="1" applyAlignment="1">
      <alignment horizontal="center" vertical="top" wrapText="1"/>
    </xf>
    <xf numFmtId="0" fontId="6" fillId="0" borderId="14" xfId="0" applyNumberFormat="1" applyFont="1" applyFill="1" applyBorder="1" applyAlignment="1">
      <alignment horizontal="center" vertical="top" wrapText="1"/>
    </xf>
    <xf numFmtId="0" fontId="6" fillId="3" borderId="14" xfId="0" applyFont="1" applyFill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textRotation="90" wrapText="1"/>
    </xf>
    <xf numFmtId="0" fontId="2" fillId="0" borderId="35" xfId="0" applyNumberFormat="1" applyFont="1" applyBorder="1" applyAlignment="1">
      <alignment horizontal="center" textRotation="90" wrapText="1"/>
    </xf>
    <xf numFmtId="0" fontId="2" fillId="0" borderId="36" xfId="0" applyNumberFormat="1" applyFont="1" applyBorder="1" applyAlignment="1">
      <alignment horizontal="center" textRotation="90" wrapText="1"/>
    </xf>
    <xf numFmtId="0" fontId="2" fillId="0" borderId="37" xfId="0" applyNumberFormat="1" applyFont="1" applyBorder="1" applyAlignment="1">
      <alignment horizontal="center" vertical="top" wrapText="1"/>
    </xf>
    <xf numFmtId="0" fontId="2" fillId="0" borderId="38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37" xfId="0" applyNumberFormat="1" applyFont="1" applyBorder="1" applyAlignment="1">
      <alignment horizontal="center" wrapText="1"/>
    </xf>
    <xf numFmtId="0" fontId="2" fillId="0" borderId="38" xfId="0" applyNumberFormat="1" applyFont="1" applyBorder="1" applyAlignment="1">
      <alignment horizontal="center" wrapText="1"/>
    </xf>
    <xf numFmtId="0" fontId="2" fillId="0" borderId="7" xfId="0" applyNumberFormat="1" applyFont="1" applyBorder="1" applyAlignment="1">
      <alignment horizontal="center" wrapText="1"/>
    </xf>
    <xf numFmtId="0" fontId="2" fillId="0" borderId="9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wrapText="1"/>
    </xf>
    <xf numFmtId="0" fontId="2" fillId="2" borderId="18" xfId="0" applyNumberFormat="1" applyFont="1" applyFill="1" applyBorder="1" applyAlignment="1">
      <alignment horizontal="center" textRotation="90" wrapText="1"/>
    </xf>
    <xf numFmtId="0" fontId="2" fillId="2" borderId="35" xfId="0" applyNumberFormat="1" applyFont="1" applyFill="1" applyBorder="1" applyAlignment="1">
      <alignment horizontal="center" textRotation="90" wrapText="1"/>
    </xf>
    <xf numFmtId="0" fontId="2" fillId="2" borderId="36" xfId="0" applyNumberFormat="1" applyFont="1" applyFill="1" applyBorder="1" applyAlignment="1">
      <alignment horizontal="center" textRotation="90" wrapText="1"/>
    </xf>
    <xf numFmtId="0" fontId="2" fillId="2" borderId="37" xfId="0" applyNumberFormat="1" applyFont="1" applyFill="1" applyBorder="1" applyAlignment="1">
      <alignment horizontal="center" wrapText="1"/>
    </xf>
    <xf numFmtId="0" fontId="2" fillId="2" borderId="38" xfId="0" applyNumberFormat="1" applyFont="1" applyFill="1" applyBorder="1" applyAlignment="1">
      <alignment horizontal="center" wrapText="1"/>
    </xf>
    <xf numFmtId="0" fontId="2" fillId="2" borderId="7" xfId="0" applyNumberFormat="1" applyFont="1" applyFill="1" applyBorder="1" applyAlignment="1">
      <alignment horizontal="center" wrapText="1"/>
    </xf>
    <xf numFmtId="0" fontId="2" fillId="2" borderId="9" xfId="0" applyNumberFormat="1" applyFont="1" applyFill="1" applyBorder="1" applyAlignment="1">
      <alignment horizontal="center" wrapText="1"/>
    </xf>
    <xf numFmtId="0" fontId="2" fillId="2" borderId="15" xfId="0" applyNumberFormat="1" applyFont="1" applyFill="1" applyBorder="1" applyAlignment="1">
      <alignment horizontal="center" vertical="top" wrapText="1"/>
    </xf>
    <xf numFmtId="0" fontId="2" fillId="0" borderId="39" xfId="0" applyNumberFormat="1" applyFont="1" applyBorder="1" applyAlignment="1">
      <alignment horizontal="center" vertical="top" wrapText="1"/>
    </xf>
    <xf numFmtId="0" fontId="2" fillId="0" borderId="40" xfId="0" applyNumberFormat="1" applyFont="1" applyBorder="1" applyAlignment="1">
      <alignment horizontal="center" vertical="top" wrapText="1"/>
    </xf>
    <xf numFmtId="0" fontId="2" fillId="0" borderId="41" xfId="0" applyNumberFormat="1" applyFont="1" applyBorder="1" applyAlignment="1">
      <alignment horizontal="center" vertical="top" wrapText="1"/>
    </xf>
    <xf numFmtId="0" fontId="6" fillId="0" borderId="39" xfId="0" applyNumberFormat="1" applyFont="1" applyBorder="1" applyAlignment="1">
      <alignment horizontal="center" vertical="top" wrapText="1"/>
    </xf>
    <xf numFmtId="0" fontId="6" fillId="0" borderId="40" xfId="0" applyNumberFormat="1" applyFont="1" applyBorder="1" applyAlignment="1">
      <alignment horizontal="center" vertical="top" wrapText="1"/>
    </xf>
    <xf numFmtId="0" fontId="6" fillId="0" borderId="41" xfId="0" applyNumberFormat="1" applyFont="1" applyBorder="1" applyAlignment="1">
      <alignment horizontal="center" vertical="top" wrapText="1"/>
    </xf>
    <xf numFmtId="0" fontId="2" fillId="5" borderId="37" xfId="0" applyNumberFormat="1" applyFont="1" applyFill="1" applyBorder="1" applyAlignment="1">
      <alignment horizontal="center" vertical="top" wrapText="1"/>
    </xf>
    <xf numFmtId="0" fontId="2" fillId="5" borderId="38" xfId="0" applyNumberFormat="1" applyFont="1" applyFill="1" applyBorder="1" applyAlignment="1">
      <alignment horizontal="center" vertical="top" wrapText="1"/>
    </xf>
    <xf numFmtId="0" fontId="2" fillId="5" borderId="7" xfId="0" applyNumberFormat="1" applyFont="1" applyFill="1" applyBorder="1" applyAlignment="1">
      <alignment horizontal="center" vertical="top" wrapText="1"/>
    </xf>
    <xf numFmtId="0" fontId="2" fillId="5" borderId="9" xfId="0" applyNumberFormat="1" applyFont="1" applyFill="1" applyBorder="1" applyAlignment="1">
      <alignment horizontal="center" vertical="top" wrapText="1"/>
    </xf>
    <xf numFmtId="0" fontId="6" fillId="5" borderId="15" xfId="0" applyNumberFormat="1" applyFont="1" applyFill="1" applyBorder="1" applyAlignment="1">
      <alignment horizontal="center" vertical="top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1"/>
  <sheetViews>
    <sheetView tabSelected="1" zoomScale="75" zoomScaleNormal="75" workbookViewId="0" topLeftCell="A1">
      <selection activeCell="AK1" sqref="AK1:AK3"/>
    </sheetView>
  </sheetViews>
  <sheetFormatPr defaultColWidth="9.140625" defaultRowHeight="12.75"/>
  <cols>
    <col min="1" max="1" width="4.421875" style="111" customWidth="1"/>
    <col min="2" max="2" width="5.57421875" style="111" customWidth="1"/>
    <col min="3" max="3" width="23.8515625" style="111" customWidth="1"/>
    <col min="4" max="4" width="4.8515625" style="111" customWidth="1"/>
    <col min="5" max="5" width="23.8515625" style="111" customWidth="1"/>
    <col min="6" max="6" width="14.57421875" style="111" customWidth="1"/>
    <col min="7" max="7" width="6.8515625" style="111" customWidth="1"/>
    <col min="8" max="8" width="9.140625" style="111" customWidth="1"/>
    <col min="9" max="9" width="10.421875" style="111" customWidth="1"/>
    <col min="10" max="11" width="9.140625" style="111" customWidth="1"/>
    <col min="12" max="12" width="10.140625" style="111" bestFit="1" customWidth="1"/>
    <col min="13" max="13" width="10.00390625" style="111" customWidth="1"/>
    <col min="14" max="14" width="6.7109375" style="111" customWidth="1"/>
    <col min="15" max="15" width="9.8515625" style="111" customWidth="1"/>
    <col min="16" max="18" width="9.140625" style="111" customWidth="1"/>
    <col min="19" max="19" width="10.8515625" style="111" customWidth="1"/>
    <col min="20" max="20" width="10.140625" style="111" bestFit="1" customWidth="1"/>
    <col min="21" max="21" width="10.57421875" style="111" customWidth="1"/>
    <col min="22" max="22" width="10.8515625" style="111" customWidth="1"/>
    <col min="23" max="23" width="11.28125" style="111" customWidth="1"/>
    <col min="24" max="24" width="10.57421875" style="111" customWidth="1"/>
    <col min="25" max="25" width="9.7109375" style="111" customWidth="1"/>
    <col min="26" max="26" width="6.8515625" style="111" customWidth="1"/>
    <col min="27" max="28" width="9.140625" style="111" customWidth="1"/>
    <col min="29" max="29" width="8.57421875" style="111" customWidth="1"/>
    <col min="30" max="30" width="7.421875" style="111" customWidth="1"/>
    <col min="31" max="32" width="9.7109375" style="111" customWidth="1"/>
    <col min="33" max="33" width="11.00390625" style="111" customWidth="1"/>
    <col min="34" max="34" width="10.140625" style="111" bestFit="1" customWidth="1"/>
    <col min="35" max="35" width="9.140625" style="111" customWidth="1"/>
    <col min="36" max="36" width="10.28125" style="111" customWidth="1"/>
    <col min="37" max="37" width="21.57421875" style="1" customWidth="1"/>
    <col min="38" max="16384" width="9.140625" style="1" customWidth="1"/>
  </cols>
  <sheetData>
    <row r="1" spans="1:37" ht="25.5" customHeight="1" thickBot="1">
      <c r="A1" s="225" t="s">
        <v>34</v>
      </c>
      <c r="B1" s="225" t="s">
        <v>20</v>
      </c>
      <c r="C1" s="225" t="s">
        <v>14</v>
      </c>
      <c r="D1" s="225" t="s">
        <v>21</v>
      </c>
      <c r="E1" s="225" t="s">
        <v>0</v>
      </c>
      <c r="F1" s="225" t="s">
        <v>37</v>
      </c>
      <c r="G1" s="228" t="s">
        <v>15</v>
      </c>
      <c r="H1" s="231" t="s">
        <v>11</v>
      </c>
      <c r="I1" s="232"/>
      <c r="J1" s="235" t="s">
        <v>1</v>
      </c>
      <c r="K1" s="236"/>
      <c r="L1" s="228" t="s">
        <v>19</v>
      </c>
      <c r="M1" s="242" t="s">
        <v>27</v>
      </c>
      <c r="N1" s="245" t="s">
        <v>26</v>
      </c>
      <c r="O1" s="246"/>
      <c r="P1" s="250" t="s">
        <v>28</v>
      </c>
      <c r="Q1" s="251"/>
      <c r="R1" s="252"/>
      <c r="S1" s="228" t="s">
        <v>3</v>
      </c>
      <c r="T1" s="231" t="s">
        <v>6</v>
      </c>
      <c r="U1" s="232"/>
      <c r="V1" s="231" t="s">
        <v>7</v>
      </c>
      <c r="W1" s="232"/>
      <c r="X1" s="231" t="s">
        <v>8</v>
      </c>
      <c r="Y1" s="232"/>
      <c r="Z1" s="228" t="s">
        <v>31</v>
      </c>
      <c r="AA1" s="231" t="s">
        <v>10</v>
      </c>
      <c r="AB1" s="232"/>
      <c r="AC1" s="231" t="s">
        <v>9</v>
      </c>
      <c r="AD1" s="232"/>
      <c r="AE1" s="256" t="s">
        <v>40</v>
      </c>
      <c r="AF1" s="257"/>
      <c r="AG1" s="256" t="s">
        <v>13</v>
      </c>
      <c r="AH1" s="257"/>
      <c r="AI1" s="256" t="s">
        <v>45</v>
      </c>
      <c r="AJ1" s="257"/>
      <c r="AK1" s="261" t="s">
        <v>41</v>
      </c>
    </row>
    <row r="2" spans="1:37" ht="81" customHeight="1" thickBot="1">
      <c r="A2" s="226"/>
      <c r="B2" s="226"/>
      <c r="C2" s="226"/>
      <c r="D2" s="226"/>
      <c r="E2" s="226"/>
      <c r="F2" s="226"/>
      <c r="G2" s="229"/>
      <c r="H2" s="233"/>
      <c r="I2" s="234"/>
      <c r="J2" s="237"/>
      <c r="K2" s="238"/>
      <c r="L2" s="229"/>
      <c r="M2" s="243"/>
      <c r="N2" s="247"/>
      <c r="O2" s="248"/>
      <c r="P2" s="240" t="s">
        <v>22</v>
      </c>
      <c r="Q2" s="240" t="s">
        <v>23</v>
      </c>
      <c r="R2" s="240" t="s">
        <v>2</v>
      </c>
      <c r="S2" s="229"/>
      <c r="T2" s="233"/>
      <c r="U2" s="234"/>
      <c r="V2" s="233"/>
      <c r="W2" s="234"/>
      <c r="X2" s="233"/>
      <c r="Y2" s="234"/>
      <c r="Z2" s="229"/>
      <c r="AA2" s="233"/>
      <c r="AB2" s="234"/>
      <c r="AC2" s="233"/>
      <c r="AD2" s="234"/>
      <c r="AE2" s="258"/>
      <c r="AF2" s="259"/>
      <c r="AG2" s="258"/>
      <c r="AH2" s="259"/>
      <c r="AI2" s="258"/>
      <c r="AJ2" s="259"/>
      <c r="AK2" s="262"/>
    </row>
    <row r="3" spans="1:37" ht="84.75" thickBot="1">
      <c r="A3" s="227"/>
      <c r="B3" s="227"/>
      <c r="C3" s="227"/>
      <c r="D3" s="227"/>
      <c r="E3" s="227"/>
      <c r="F3" s="227"/>
      <c r="G3" s="230"/>
      <c r="H3" s="239" t="s">
        <v>43</v>
      </c>
      <c r="I3" s="240" t="s">
        <v>16</v>
      </c>
      <c r="J3" s="241" t="s">
        <v>17</v>
      </c>
      <c r="K3" s="240" t="s">
        <v>18</v>
      </c>
      <c r="L3" s="230"/>
      <c r="M3" s="244"/>
      <c r="N3" s="249"/>
      <c r="O3" s="249" t="s">
        <v>12</v>
      </c>
      <c r="P3" s="253" t="s">
        <v>29</v>
      </c>
      <c r="Q3" s="254"/>
      <c r="R3" s="255"/>
      <c r="S3" s="230"/>
      <c r="T3" s="240" t="s">
        <v>4</v>
      </c>
      <c r="U3" s="240" t="s">
        <v>5</v>
      </c>
      <c r="V3" s="240" t="s">
        <v>4</v>
      </c>
      <c r="W3" s="240" t="s">
        <v>5</v>
      </c>
      <c r="X3" s="240" t="s">
        <v>4</v>
      </c>
      <c r="Y3" s="240" t="s">
        <v>5</v>
      </c>
      <c r="Z3" s="230"/>
      <c r="AA3" s="240" t="s">
        <v>4</v>
      </c>
      <c r="AB3" s="240" t="s">
        <v>5</v>
      </c>
      <c r="AC3" s="240" t="s">
        <v>4</v>
      </c>
      <c r="AD3" s="240" t="s">
        <v>5</v>
      </c>
      <c r="AE3" s="260" t="s">
        <v>44</v>
      </c>
      <c r="AF3" s="260" t="s">
        <v>33</v>
      </c>
      <c r="AG3" s="260" t="s">
        <v>44</v>
      </c>
      <c r="AH3" s="260" t="s">
        <v>5</v>
      </c>
      <c r="AI3" s="260" t="s">
        <v>46</v>
      </c>
      <c r="AJ3" s="260" t="s">
        <v>47</v>
      </c>
      <c r="AK3" s="263"/>
    </row>
    <row r="4" spans="1:37" s="14" customFormat="1" ht="12">
      <c r="A4" s="222"/>
      <c r="B4" s="222"/>
      <c r="C4" s="222"/>
      <c r="D4" s="222"/>
      <c r="E4" s="222"/>
      <c r="F4" s="222"/>
      <c r="G4" s="222"/>
      <c r="H4" s="222"/>
      <c r="I4" s="223">
        <v>1</v>
      </c>
      <c r="J4" s="222"/>
      <c r="K4" s="222"/>
      <c r="L4" s="222"/>
      <c r="M4" s="222"/>
      <c r="N4" s="222"/>
      <c r="O4" s="223">
        <v>2</v>
      </c>
      <c r="P4" s="222"/>
      <c r="Q4" s="222"/>
      <c r="R4" s="222"/>
      <c r="S4" s="222"/>
      <c r="T4" s="222"/>
      <c r="U4" s="223">
        <v>3</v>
      </c>
      <c r="V4" s="222"/>
      <c r="W4" s="223">
        <v>4</v>
      </c>
      <c r="X4" s="222"/>
      <c r="Y4" s="223">
        <v>5</v>
      </c>
      <c r="Z4" s="223">
        <v>6</v>
      </c>
      <c r="AA4" s="222"/>
      <c r="AB4" s="223">
        <v>7</v>
      </c>
      <c r="AC4" s="222"/>
      <c r="AD4" s="223">
        <v>8</v>
      </c>
      <c r="AE4" s="222"/>
      <c r="AF4" s="223">
        <v>9</v>
      </c>
      <c r="AG4" s="222"/>
      <c r="AH4" s="223">
        <v>10</v>
      </c>
      <c r="AI4" s="223"/>
      <c r="AJ4" s="223"/>
      <c r="AK4" s="224"/>
    </row>
    <row r="5" spans="1:37" ht="12">
      <c r="A5" s="169">
        <v>1</v>
      </c>
      <c r="B5" s="169">
        <v>2</v>
      </c>
      <c r="C5" s="169">
        <v>3</v>
      </c>
      <c r="D5" s="169">
        <v>4</v>
      </c>
      <c r="E5" s="169">
        <v>5</v>
      </c>
      <c r="F5" s="169" t="s">
        <v>38</v>
      </c>
      <c r="G5" s="169">
        <v>6</v>
      </c>
      <c r="H5" s="169">
        <v>7</v>
      </c>
      <c r="I5" s="169">
        <v>8</v>
      </c>
      <c r="J5" s="169">
        <v>9</v>
      </c>
      <c r="K5" s="169">
        <v>10</v>
      </c>
      <c r="L5" s="169">
        <v>11</v>
      </c>
      <c r="M5" s="169">
        <v>12</v>
      </c>
      <c r="N5" s="169">
        <v>13</v>
      </c>
      <c r="O5" s="169">
        <v>14</v>
      </c>
      <c r="P5" s="169">
        <v>15</v>
      </c>
      <c r="Q5" s="169">
        <v>16</v>
      </c>
      <c r="R5" s="169">
        <v>17</v>
      </c>
      <c r="S5" s="169">
        <v>18</v>
      </c>
      <c r="T5" s="169">
        <v>19</v>
      </c>
      <c r="U5" s="169">
        <v>20</v>
      </c>
      <c r="V5" s="169">
        <v>21</v>
      </c>
      <c r="W5" s="169">
        <v>22</v>
      </c>
      <c r="X5" s="169">
        <v>23</v>
      </c>
      <c r="Y5" s="169">
        <v>24</v>
      </c>
      <c r="Z5" s="169">
        <v>25</v>
      </c>
      <c r="AA5" s="169">
        <v>26</v>
      </c>
      <c r="AB5" s="169">
        <v>27</v>
      </c>
      <c r="AC5" s="169">
        <v>28</v>
      </c>
      <c r="AD5" s="169">
        <v>29</v>
      </c>
      <c r="AE5" s="169">
        <v>30</v>
      </c>
      <c r="AF5" s="169">
        <v>31</v>
      </c>
      <c r="AG5" s="169">
        <v>33</v>
      </c>
      <c r="AH5" s="169">
        <v>34</v>
      </c>
      <c r="AI5" s="170" t="s">
        <v>35</v>
      </c>
      <c r="AJ5" s="170" t="s">
        <v>36</v>
      </c>
      <c r="AK5" s="171">
        <v>35</v>
      </c>
    </row>
    <row r="6" spans="1:37" ht="15.75">
      <c r="A6" s="172"/>
      <c r="B6" s="172"/>
      <c r="C6" s="86"/>
      <c r="D6" s="87"/>
      <c r="E6" s="173" t="s">
        <v>51</v>
      </c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42"/>
    </row>
    <row r="7" spans="1:37" ht="91.5" customHeight="1">
      <c r="A7" s="174"/>
      <c r="B7" s="175" t="s">
        <v>207</v>
      </c>
      <c r="C7" s="176" t="s">
        <v>219</v>
      </c>
      <c r="D7" s="88">
        <v>1</v>
      </c>
      <c r="E7" s="89" t="s">
        <v>54</v>
      </c>
      <c r="F7" s="62">
        <v>24051.96</v>
      </c>
      <c r="G7" s="177" t="s">
        <v>181</v>
      </c>
      <c r="H7" s="175"/>
      <c r="I7" s="175"/>
      <c r="J7" s="178"/>
      <c r="K7" s="179" t="s">
        <v>228</v>
      </c>
      <c r="L7" s="180" t="s">
        <v>220</v>
      </c>
      <c r="M7" s="180" t="s">
        <v>181</v>
      </c>
      <c r="N7" s="181" t="s">
        <v>181</v>
      </c>
      <c r="O7" s="175"/>
      <c r="P7" s="175"/>
      <c r="Q7" s="90" t="s">
        <v>211</v>
      </c>
      <c r="R7" s="175"/>
      <c r="S7" s="182" t="s">
        <v>104</v>
      </c>
      <c r="T7" s="175"/>
      <c r="U7" s="175"/>
      <c r="V7" s="175"/>
      <c r="W7" s="175"/>
      <c r="X7" s="183"/>
      <c r="Y7" s="175"/>
      <c r="Z7" s="175"/>
      <c r="AA7" s="175"/>
      <c r="AB7" s="175"/>
      <c r="AC7" s="175"/>
      <c r="AD7" s="175"/>
      <c r="AE7" s="99" t="s">
        <v>111</v>
      </c>
      <c r="AF7" s="184" t="s">
        <v>112</v>
      </c>
      <c r="AG7" s="185" t="s">
        <v>148</v>
      </c>
      <c r="AH7" s="186" t="s">
        <v>165</v>
      </c>
      <c r="AI7" s="91" t="s">
        <v>142</v>
      </c>
      <c r="AJ7" s="91" t="s">
        <v>171</v>
      </c>
      <c r="AK7" s="187" t="s">
        <v>143</v>
      </c>
    </row>
    <row r="8" spans="1:37" ht="52.5" customHeight="1">
      <c r="A8" s="174"/>
      <c r="B8" s="175"/>
      <c r="C8" s="176"/>
      <c r="D8" s="92">
        <f>D7+1</f>
        <v>2</v>
      </c>
      <c r="E8" s="93" t="s">
        <v>56</v>
      </c>
      <c r="F8" s="62">
        <v>1082.73</v>
      </c>
      <c r="G8" s="177"/>
      <c r="H8" s="175"/>
      <c r="I8" s="175"/>
      <c r="J8" s="178"/>
      <c r="K8" s="179"/>
      <c r="L8" s="180"/>
      <c r="M8" s="180"/>
      <c r="N8" s="181"/>
      <c r="O8" s="175"/>
      <c r="P8" s="175"/>
      <c r="Q8" s="90" t="s">
        <v>106</v>
      </c>
      <c r="R8" s="175"/>
      <c r="S8" s="182"/>
      <c r="T8" s="175"/>
      <c r="U8" s="175"/>
      <c r="V8" s="175"/>
      <c r="W8" s="175"/>
      <c r="X8" s="183"/>
      <c r="Y8" s="175"/>
      <c r="Z8" s="175"/>
      <c r="AA8" s="175"/>
      <c r="AB8" s="175"/>
      <c r="AC8" s="175"/>
      <c r="AD8" s="175"/>
      <c r="AE8" s="99" t="s">
        <v>113</v>
      </c>
      <c r="AF8" s="184" t="s">
        <v>114</v>
      </c>
      <c r="AG8" s="120" t="s">
        <v>231</v>
      </c>
      <c r="AH8" s="91" t="s">
        <v>105</v>
      </c>
      <c r="AI8" s="91" t="s">
        <v>142</v>
      </c>
      <c r="AJ8" s="91" t="s">
        <v>145</v>
      </c>
      <c r="AK8" s="187"/>
    </row>
    <row r="9" spans="1:37" ht="72.75" customHeight="1">
      <c r="A9" s="174"/>
      <c r="B9" s="175"/>
      <c r="C9" s="176"/>
      <c r="D9" s="92">
        <f aca="true" t="shared" si="0" ref="D9:D36">D8+1</f>
        <v>3</v>
      </c>
      <c r="E9" s="93" t="s">
        <v>60</v>
      </c>
      <c r="F9" s="62">
        <v>150.39</v>
      </c>
      <c r="G9" s="177"/>
      <c r="H9" s="175"/>
      <c r="I9" s="175"/>
      <c r="J9" s="178"/>
      <c r="K9" s="179"/>
      <c r="L9" s="180"/>
      <c r="M9" s="180"/>
      <c r="N9" s="181"/>
      <c r="O9" s="175"/>
      <c r="P9" s="175"/>
      <c r="Q9" s="90" t="s">
        <v>106</v>
      </c>
      <c r="R9" s="175"/>
      <c r="S9" s="182"/>
      <c r="T9" s="175"/>
      <c r="U9" s="175"/>
      <c r="V9" s="175"/>
      <c r="W9" s="175"/>
      <c r="X9" s="183"/>
      <c r="Y9" s="175"/>
      <c r="Z9" s="175"/>
      <c r="AA9" s="175"/>
      <c r="AB9" s="175"/>
      <c r="AC9" s="175"/>
      <c r="AD9" s="175"/>
      <c r="AE9" s="99" t="s">
        <v>115</v>
      </c>
      <c r="AF9" s="184" t="s">
        <v>134</v>
      </c>
      <c r="AG9" s="185" t="s">
        <v>149</v>
      </c>
      <c r="AH9" s="186" t="s">
        <v>166</v>
      </c>
      <c r="AI9" s="91" t="s">
        <v>142</v>
      </c>
      <c r="AJ9" s="91" t="s">
        <v>172</v>
      </c>
      <c r="AK9" s="187"/>
    </row>
    <row r="10" spans="1:37" ht="74.25" customHeight="1">
      <c r="A10" s="174"/>
      <c r="B10" s="175"/>
      <c r="C10" s="176"/>
      <c r="D10" s="92">
        <f t="shared" si="0"/>
        <v>4</v>
      </c>
      <c r="E10" s="93" t="s">
        <v>61</v>
      </c>
      <c r="F10" s="62">
        <v>486.68</v>
      </c>
      <c r="G10" s="177"/>
      <c r="H10" s="175"/>
      <c r="I10" s="175"/>
      <c r="J10" s="178"/>
      <c r="K10" s="179"/>
      <c r="L10" s="180"/>
      <c r="M10" s="180"/>
      <c r="N10" s="181"/>
      <c r="O10" s="175"/>
      <c r="P10" s="175"/>
      <c r="Q10" s="90" t="s">
        <v>106</v>
      </c>
      <c r="R10" s="175"/>
      <c r="S10" s="182"/>
      <c r="T10" s="175"/>
      <c r="U10" s="175"/>
      <c r="V10" s="175"/>
      <c r="W10" s="175"/>
      <c r="X10" s="183"/>
      <c r="Y10" s="175"/>
      <c r="Z10" s="175"/>
      <c r="AA10" s="175"/>
      <c r="AB10" s="175"/>
      <c r="AC10" s="175"/>
      <c r="AD10" s="175"/>
      <c r="AE10" s="99" t="s">
        <v>116</v>
      </c>
      <c r="AF10" s="184" t="s">
        <v>135</v>
      </c>
      <c r="AG10" s="185" t="s">
        <v>151</v>
      </c>
      <c r="AH10" s="186" t="s">
        <v>155</v>
      </c>
      <c r="AI10" s="91" t="s">
        <v>142</v>
      </c>
      <c r="AJ10" s="91" t="s">
        <v>172</v>
      </c>
      <c r="AK10" s="187"/>
    </row>
    <row r="11" spans="1:37" ht="66.75" customHeight="1">
      <c r="A11" s="174"/>
      <c r="B11" s="175"/>
      <c r="C11" s="176"/>
      <c r="D11" s="92">
        <f t="shared" si="0"/>
        <v>5</v>
      </c>
      <c r="E11" s="94" t="s">
        <v>62</v>
      </c>
      <c r="F11" s="62">
        <v>582.28</v>
      </c>
      <c r="G11" s="177"/>
      <c r="H11" s="175"/>
      <c r="I11" s="175"/>
      <c r="J11" s="178"/>
      <c r="K11" s="179"/>
      <c r="L11" s="180"/>
      <c r="M11" s="180"/>
      <c r="N11" s="181"/>
      <c r="O11" s="175"/>
      <c r="P11" s="175"/>
      <c r="Q11" s="90" t="s">
        <v>106</v>
      </c>
      <c r="R11" s="175"/>
      <c r="S11" s="182"/>
      <c r="T11" s="175"/>
      <c r="U11" s="175"/>
      <c r="V11" s="175"/>
      <c r="W11" s="175"/>
      <c r="X11" s="183"/>
      <c r="Y11" s="175"/>
      <c r="Z11" s="175"/>
      <c r="AA11" s="175"/>
      <c r="AB11" s="175"/>
      <c r="AC11" s="175"/>
      <c r="AD11" s="175"/>
      <c r="AE11" s="185" t="s">
        <v>117</v>
      </c>
      <c r="AF11" s="184" t="s">
        <v>118</v>
      </c>
      <c r="AG11" s="185" t="s">
        <v>150</v>
      </c>
      <c r="AH11" s="186" t="s">
        <v>163</v>
      </c>
      <c r="AI11" s="91" t="s">
        <v>142</v>
      </c>
      <c r="AJ11" s="91" t="s">
        <v>145</v>
      </c>
      <c r="AK11" s="187"/>
    </row>
    <row r="12" spans="1:37" ht="84.75" customHeight="1">
      <c r="A12" s="174"/>
      <c r="B12" s="175"/>
      <c r="C12" s="176"/>
      <c r="D12" s="92">
        <f t="shared" si="0"/>
        <v>6</v>
      </c>
      <c r="E12" s="94" t="s">
        <v>68</v>
      </c>
      <c r="F12" s="62">
        <v>846.63</v>
      </c>
      <c r="G12" s="177"/>
      <c r="H12" s="175"/>
      <c r="I12" s="175"/>
      <c r="J12" s="178"/>
      <c r="K12" s="179"/>
      <c r="L12" s="180"/>
      <c r="M12" s="180"/>
      <c r="N12" s="181"/>
      <c r="O12" s="175"/>
      <c r="P12" s="175"/>
      <c r="Q12" s="90" t="s">
        <v>106</v>
      </c>
      <c r="R12" s="175"/>
      <c r="S12" s="182"/>
      <c r="T12" s="175"/>
      <c r="U12" s="175"/>
      <c r="V12" s="175"/>
      <c r="W12" s="175"/>
      <c r="X12" s="183"/>
      <c r="Y12" s="175"/>
      <c r="Z12" s="175"/>
      <c r="AA12" s="175"/>
      <c r="AB12" s="175"/>
      <c r="AC12" s="175"/>
      <c r="AD12" s="175"/>
      <c r="AE12" s="99" t="s">
        <v>119</v>
      </c>
      <c r="AF12" s="184" t="s">
        <v>120</v>
      </c>
      <c r="AG12" s="185" t="s">
        <v>151</v>
      </c>
      <c r="AH12" s="186" t="s">
        <v>156</v>
      </c>
      <c r="AI12" s="91" t="s">
        <v>142</v>
      </c>
      <c r="AJ12" s="91" t="s">
        <v>173</v>
      </c>
      <c r="AK12" s="187"/>
    </row>
    <row r="13" spans="1:37" ht="81" customHeight="1">
      <c r="A13" s="174"/>
      <c r="B13" s="175"/>
      <c r="C13" s="176"/>
      <c r="D13" s="92">
        <f t="shared" si="0"/>
        <v>7</v>
      </c>
      <c r="E13" s="94" t="s">
        <v>69</v>
      </c>
      <c r="F13" s="62">
        <v>550.52</v>
      </c>
      <c r="G13" s="177"/>
      <c r="H13" s="175"/>
      <c r="I13" s="175"/>
      <c r="J13" s="178"/>
      <c r="K13" s="179"/>
      <c r="L13" s="180"/>
      <c r="M13" s="180"/>
      <c r="N13" s="181"/>
      <c r="O13" s="175"/>
      <c r="P13" s="175"/>
      <c r="Q13" s="90" t="s">
        <v>106</v>
      </c>
      <c r="R13" s="175"/>
      <c r="S13" s="182"/>
      <c r="T13" s="175"/>
      <c r="U13" s="175"/>
      <c r="V13" s="175"/>
      <c r="W13" s="175"/>
      <c r="X13" s="183"/>
      <c r="Y13" s="175"/>
      <c r="Z13" s="175"/>
      <c r="AA13" s="175"/>
      <c r="AB13" s="175"/>
      <c r="AC13" s="175"/>
      <c r="AD13" s="175"/>
      <c r="AE13" s="99" t="s">
        <v>121</v>
      </c>
      <c r="AF13" s="184" t="s">
        <v>136</v>
      </c>
      <c r="AG13" s="120" t="s">
        <v>231</v>
      </c>
      <c r="AH13" s="91" t="s">
        <v>105</v>
      </c>
      <c r="AI13" s="91" t="s">
        <v>142</v>
      </c>
      <c r="AJ13" s="91" t="s">
        <v>174</v>
      </c>
      <c r="AK13" s="187"/>
    </row>
    <row r="14" spans="1:37" ht="90.75" customHeight="1">
      <c r="A14" s="174"/>
      <c r="B14" s="175"/>
      <c r="C14" s="176"/>
      <c r="D14" s="92">
        <f t="shared" si="0"/>
        <v>8</v>
      </c>
      <c r="E14" s="94" t="s">
        <v>70</v>
      </c>
      <c r="F14" s="62">
        <v>854.34</v>
      </c>
      <c r="G14" s="177"/>
      <c r="H14" s="175"/>
      <c r="I14" s="175"/>
      <c r="J14" s="178"/>
      <c r="K14" s="179"/>
      <c r="L14" s="180"/>
      <c r="M14" s="180"/>
      <c r="N14" s="181"/>
      <c r="O14" s="175"/>
      <c r="P14" s="175"/>
      <c r="Q14" s="90" t="s">
        <v>106</v>
      </c>
      <c r="R14" s="175"/>
      <c r="S14" s="182"/>
      <c r="T14" s="175"/>
      <c r="U14" s="175"/>
      <c r="V14" s="175"/>
      <c r="W14" s="175"/>
      <c r="X14" s="183"/>
      <c r="Y14" s="175"/>
      <c r="Z14" s="175"/>
      <c r="AA14" s="175"/>
      <c r="AB14" s="175"/>
      <c r="AC14" s="175"/>
      <c r="AD14" s="175"/>
      <c r="AE14" s="99" t="s">
        <v>167</v>
      </c>
      <c r="AF14" s="184" t="s">
        <v>168</v>
      </c>
      <c r="AG14" s="185" t="s">
        <v>152</v>
      </c>
      <c r="AH14" s="186" t="s">
        <v>164</v>
      </c>
      <c r="AI14" s="91" t="s">
        <v>142</v>
      </c>
      <c r="AJ14" s="91" t="s">
        <v>147</v>
      </c>
      <c r="AK14" s="187"/>
    </row>
    <row r="15" spans="1:37" ht="75.75" customHeight="1">
      <c r="A15" s="174"/>
      <c r="B15" s="175"/>
      <c r="C15" s="176"/>
      <c r="D15" s="92">
        <f t="shared" si="0"/>
        <v>9</v>
      </c>
      <c r="E15" s="94" t="s">
        <v>75</v>
      </c>
      <c r="F15" s="62">
        <v>382.87</v>
      </c>
      <c r="G15" s="177"/>
      <c r="H15" s="175"/>
      <c r="I15" s="175"/>
      <c r="J15" s="178"/>
      <c r="K15" s="179"/>
      <c r="L15" s="180"/>
      <c r="M15" s="180"/>
      <c r="N15" s="181"/>
      <c r="O15" s="175"/>
      <c r="P15" s="175"/>
      <c r="Q15" s="90" t="s">
        <v>106</v>
      </c>
      <c r="R15" s="175"/>
      <c r="S15" s="182"/>
      <c r="T15" s="175"/>
      <c r="U15" s="175"/>
      <c r="V15" s="175"/>
      <c r="W15" s="175"/>
      <c r="X15" s="183"/>
      <c r="Y15" s="175"/>
      <c r="Z15" s="175"/>
      <c r="AA15" s="175"/>
      <c r="AB15" s="175"/>
      <c r="AC15" s="175"/>
      <c r="AD15" s="175"/>
      <c r="AE15" s="99" t="s">
        <v>123</v>
      </c>
      <c r="AF15" s="184" t="s">
        <v>124</v>
      </c>
      <c r="AG15" s="120" t="s">
        <v>231</v>
      </c>
      <c r="AH15" s="91" t="s">
        <v>105</v>
      </c>
      <c r="AI15" s="91" t="s">
        <v>142</v>
      </c>
      <c r="AJ15" s="91" t="s">
        <v>173</v>
      </c>
      <c r="AK15" s="187"/>
    </row>
    <row r="16" spans="1:37" ht="144.75" customHeight="1">
      <c r="A16" s="174"/>
      <c r="B16" s="175"/>
      <c r="C16" s="176"/>
      <c r="D16" s="92">
        <f t="shared" si="0"/>
        <v>10</v>
      </c>
      <c r="E16" s="94" t="s">
        <v>76</v>
      </c>
      <c r="F16" s="62">
        <v>2777.06</v>
      </c>
      <c r="G16" s="177"/>
      <c r="H16" s="175"/>
      <c r="I16" s="175"/>
      <c r="J16" s="178"/>
      <c r="K16" s="179"/>
      <c r="L16" s="180"/>
      <c r="M16" s="180"/>
      <c r="N16" s="181"/>
      <c r="O16" s="175"/>
      <c r="P16" s="175"/>
      <c r="Q16" s="90" t="s">
        <v>106</v>
      </c>
      <c r="R16" s="175"/>
      <c r="S16" s="182"/>
      <c r="T16" s="175"/>
      <c r="U16" s="175"/>
      <c r="V16" s="175"/>
      <c r="W16" s="175"/>
      <c r="X16" s="183"/>
      <c r="Y16" s="175"/>
      <c r="Z16" s="175"/>
      <c r="AA16" s="175"/>
      <c r="AB16" s="175"/>
      <c r="AC16" s="175"/>
      <c r="AD16" s="175"/>
      <c r="AE16" s="99" t="s">
        <v>125</v>
      </c>
      <c r="AF16" s="184" t="s">
        <v>126</v>
      </c>
      <c r="AG16" s="185" t="s">
        <v>153</v>
      </c>
      <c r="AH16" s="186" t="s">
        <v>157</v>
      </c>
      <c r="AI16" s="91" t="s">
        <v>142</v>
      </c>
      <c r="AJ16" s="91" t="s">
        <v>175</v>
      </c>
      <c r="AK16" s="187"/>
    </row>
    <row r="17" spans="1:37" ht="79.5" customHeight="1">
      <c r="A17" s="174"/>
      <c r="B17" s="175"/>
      <c r="C17" s="176"/>
      <c r="D17" s="92">
        <f t="shared" si="0"/>
        <v>11</v>
      </c>
      <c r="E17" s="94" t="s">
        <v>77</v>
      </c>
      <c r="F17" s="62">
        <v>453.44</v>
      </c>
      <c r="G17" s="177"/>
      <c r="H17" s="175"/>
      <c r="I17" s="175"/>
      <c r="J17" s="178"/>
      <c r="K17" s="179"/>
      <c r="L17" s="180"/>
      <c r="M17" s="180"/>
      <c r="N17" s="181"/>
      <c r="O17" s="175"/>
      <c r="P17" s="175"/>
      <c r="Q17" s="90" t="s">
        <v>106</v>
      </c>
      <c r="R17" s="175"/>
      <c r="S17" s="182"/>
      <c r="T17" s="175"/>
      <c r="U17" s="175"/>
      <c r="V17" s="175"/>
      <c r="W17" s="175"/>
      <c r="X17" s="183"/>
      <c r="Y17" s="175"/>
      <c r="Z17" s="175"/>
      <c r="AA17" s="175"/>
      <c r="AB17" s="175"/>
      <c r="AC17" s="175"/>
      <c r="AD17" s="175"/>
      <c r="AE17" s="99" t="s">
        <v>170</v>
      </c>
      <c r="AF17" s="184" t="s">
        <v>169</v>
      </c>
      <c r="AG17" s="120" t="s">
        <v>231</v>
      </c>
      <c r="AH17" s="91" t="s">
        <v>105</v>
      </c>
      <c r="AI17" s="91" t="s">
        <v>142</v>
      </c>
      <c r="AJ17" s="91" t="s">
        <v>173</v>
      </c>
      <c r="AK17" s="187"/>
    </row>
    <row r="18" spans="1:37" ht="51.75" customHeight="1">
      <c r="A18" s="174"/>
      <c r="B18" s="175"/>
      <c r="C18" s="176"/>
      <c r="D18" s="92">
        <f t="shared" si="0"/>
        <v>12</v>
      </c>
      <c r="E18" s="94" t="s">
        <v>221</v>
      </c>
      <c r="F18" s="63">
        <v>300</v>
      </c>
      <c r="G18" s="177"/>
      <c r="H18" s="175"/>
      <c r="I18" s="175"/>
      <c r="J18" s="178"/>
      <c r="K18" s="179"/>
      <c r="L18" s="180"/>
      <c r="M18" s="180"/>
      <c r="N18" s="181"/>
      <c r="O18" s="175"/>
      <c r="P18" s="175"/>
      <c r="Q18" s="90" t="s">
        <v>106</v>
      </c>
      <c r="R18" s="175"/>
      <c r="S18" s="182"/>
      <c r="T18" s="175"/>
      <c r="U18" s="175"/>
      <c r="V18" s="175"/>
      <c r="W18" s="175"/>
      <c r="X18" s="183"/>
      <c r="Y18" s="175"/>
      <c r="Z18" s="175"/>
      <c r="AA18" s="175"/>
      <c r="AB18" s="175"/>
      <c r="AC18" s="175"/>
      <c r="AD18" s="175"/>
      <c r="AE18" s="95" t="s">
        <v>144</v>
      </c>
      <c r="AF18" s="95" t="s">
        <v>122</v>
      </c>
      <c r="AG18" s="188" t="s">
        <v>232</v>
      </c>
      <c r="AH18" s="95" t="s">
        <v>105</v>
      </c>
      <c r="AI18" s="95" t="s">
        <v>104</v>
      </c>
      <c r="AJ18" s="95" t="s">
        <v>232</v>
      </c>
      <c r="AK18" s="187"/>
    </row>
    <row r="19" spans="1:37" ht="45.75" customHeight="1">
      <c r="A19" s="174"/>
      <c r="B19" s="175"/>
      <c r="C19" s="176"/>
      <c r="D19" s="92">
        <f t="shared" si="0"/>
        <v>13</v>
      </c>
      <c r="E19" s="93" t="s">
        <v>84</v>
      </c>
      <c r="F19" s="62">
        <v>3840</v>
      </c>
      <c r="G19" s="177"/>
      <c r="H19" s="175"/>
      <c r="I19" s="175"/>
      <c r="J19" s="178"/>
      <c r="K19" s="179"/>
      <c r="L19" s="180"/>
      <c r="M19" s="180"/>
      <c r="N19" s="181"/>
      <c r="O19" s="175"/>
      <c r="P19" s="175"/>
      <c r="Q19" s="96" t="s">
        <v>107</v>
      </c>
      <c r="R19" s="175"/>
      <c r="S19" s="182"/>
      <c r="T19" s="175"/>
      <c r="U19" s="175"/>
      <c r="V19" s="175"/>
      <c r="W19" s="175"/>
      <c r="X19" s="183"/>
      <c r="Y19" s="175"/>
      <c r="Z19" s="175"/>
      <c r="AA19" s="175"/>
      <c r="AB19" s="175"/>
      <c r="AC19" s="175"/>
      <c r="AD19" s="175"/>
      <c r="AE19" s="99" t="s">
        <v>127</v>
      </c>
      <c r="AF19" s="99" t="s">
        <v>122</v>
      </c>
      <c r="AG19" s="120" t="s">
        <v>231</v>
      </c>
      <c r="AH19" s="91" t="s">
        <v>105</v>
      </c>
      <c r="AI19" s="91" t="s">
        <v>142</v>
      </c>
      <c r="AJ19" s="91" t="s">
        <v>176</v>
      </c>
      <c r="AK19" s="187"/>
    </row>
    <row r="20" spans="1:37" ht="51" customHeight="1">
      <c r="A20" s="174"/>
      <c r="B20" s="175"/>
      <c r="C20" s="176"/>
      <c r="D20" s="92">
        <f t="shared" si="0"/>
        <v>14</v>
      </c>
      <c r="E20" s="93" t="s">
        <v>85</v>
      </c>
      <c r="F20" s="62">
        <v>3100</v>
      </c>
      <c r="G20" s="177"/>
      <c r="H20" s="175"/>
      <c r="I20" s="175"/>
      <c r="J20" s="178"/>
      <c r="K20" s="179"/>
      <c r="L20" s="180"/>
      <c r="M20" s="180"/>
      <c r="N20" s="181"/>
      <c r="O20" s="175"/>
      <c r="P20" s="175"/>
      <c r="Q20" s="96" t="s">
        <v>108</v>
      </c>
      <c r="R20" s="175"/>
      <c r="S20" s="182"/>
      <c r="T20" s="175"/>
      <c r="U20" s="175"/>
      <c r="V20" s="175"/>
      <c r="W20" s="175"/>
      <c r="X20" s="183"/>
      <c r="Y20" s="175"/>
      <c r="Z20" s="175"/>
      <c r="AA20" s="175"/>
      <c r="AB20" s="175"/>
      <c r="AC20" s="175"/>
      <c r="AD20" s="175"/>
      <c r="AE20" s="99" t="s">
        <v>127</v>
      </c>
      <c r="AF20" s="99" t="s">
        <v>122</v>
      </c>
      <c r="AG20" s="120" t="s">
        <v>231</v>
      </c>
      <c r="AH20" s="91" t="s">
        <v>105</v>
      </c>
      <c r="AI20" s="91" t="s">
        <v>142</v>
      </c>
      <c r="AJ20" s="91" t="s">
        <v>176</v>
      </c>
      <c r="AK20" s="187"/>
    </row>
    <row r="21" spans="1:37" ht="51.75" customHeight="1">
      <c r="A21" s="174"/>
      <c r="B21" s="175"/>
      <c r="C21" s="176"/>
      <c r="D21" s="92">
        <f t="shared" si="0"/>
        <v>15</v>
      </c>
      <c r="E21" s="93" t="s">
        <v>86</v>
      </c>
      <c r="F21" s="62">
        <v>5058.69</v>
      </c>
      <c r="G21" s="177"/>
      <c r="H21" s="175"/>
      <c r="I21" s="175"/>
      <c r="J21" s="178"/>
      <c r="K21" s="179"/>
      <c r="L21" s="180"/>
      <c r="M21" s="180"/>
      <c r="N21" s="181"/>
      <c r="O21" s="175"/>
      <c r="P21" s="175"/>
      <c r="Q21" s="96" t="s">
        <v>107</v>
      </c>
      <c r="R21" s="175"/>
      <c r="S21" s="182"/>
      <c r="T21" s="175"/>
      <c r="U21" s="175"/>
      <c r="V21" s="175"/>
      <c r="W21" s="175"/>
      <c r="X21" s="183"/>
      <c r="Y21" s="175"/>
      <c r="Z21" s="175"/>
      <c r="AA21" s="175"/>
      <c r="AB21" s="175"/>
      <c r="AC21" s="175"/>
      <c r="AD21" s="175"/>
      <c r="AE21" s="99" t="s">
        <v>127</v>
      </c>
      <c r="AF21" s="99" t="s">
        <v>122</v>
      </c>
      <c r="AG21" s="120" t="s">
        <v>231</v>
      </c>
      <c r="AH21" s="91" t="s">
        <v>105</v>
      </c>
      <c r="AI21" s="91" t="s">
        <v>142</v>
      </c>
      <c r="AJ21" s="91" t="s">
        <v>176</v>
      </c>
      <c r="AK21" s="187"/>
    </row>
    <row r="22" spans="1:37" s="84" customFormat="1" ht="78" customHeight="1">
      <c r="A22" s="174"/>
      <c r="B22" s="175"/>
      <c r="C22" s="176"/>
      <c r="D22" s="97">
        <f t="shared" si="0"/>
        <v>16</v>
      </c>
      <c r="E22" s="98" t="s">
        <v>89</v>
      </c>
      <c r="F22" s="83">
        <v>5000</v>
      </c>
      <c r="G22" s="177"/>
      <c r="H22" s="175"/>
      <c r="I22" s="175"/>
      <c r="J22" s="178"/>
      <c r="K22" s="179"/>
      <c r="L22" s="180"/>
      <c r="M22" s="180"/>
      <c r="N22" s="177"/>
      <c r="O22" s="175"/>
      <c r="P22" s="175"/>
      <c r="Q22" s="96" t="s">
        <v>109</v>
      </c>
      <c r="R22" s="175"/>
      <c r="S22" s="182"/>
      <c r="T22" s="175"/>
      <c r="U22" s="175"/>
      <c r="V22" s="175"/>
      <c r="W22" s="175"/>
      <c r="X22" s="183"/>
      <c r="Y22" s="175"/>
      <c r="Z22" s="175"/>
      <c r="AA22" s="175"/>
      <c r="AB22" s="175"/>
      <c r="AC22" s="175"/>
      <c r="AD22" s="175"/>
      <c r="AE22" s="119">
        <v>2008</v>
      </c>
      <c r="AF22" s="119" t="s">
        <v>122</v>
      </c>
      <c r="AG22" s="188">
        <v>2008</v>
      </c>
      <c r="AH22" s="95">
        <v>2008</v>
      </c>
      <c r="AI22" s="95" t="s">
        <v>104</v>
      </c>
      <c r="AJ22" s="95">
        <v>2008</v>
      </c>
      <c r="AK22" s="187"/>
    </row>
    <row r="23" spans="1:37" ht="76.5" customHeight="1">
      <c r="A23" s="174"/>
      <c r="B23" s="175"/>
      <c r="C23" s="176"/>
      <c r="D23" s="92">
        <f t="shared" si="0"/>
        <v>17</v>
      </c>
      <c r="E23" s="93" t="s">
        <v>90</v>
      </c>
      <c r="F23" s="62">
        <v>1000</v>
      </c>
      <c r="G23" s="177"/>
      <c r="H23" s="175"/>
      <c r="I23" s="175"/>
      <c r="J23" s="178"/>
      <c r="K23" s="179"/>
      <c r="L23" s="180"/>
      <c r="M23" s="180"/>
      <c r="N23" s="177"/>
      <c r="O23" s="175"/>
      <c r="P23" s="175"/>
      <c r="Q23" s="90" t="s">
        <v>109</v>
      </c>
      <c r="R23" s="175"/>
      <c r="S23" s="182"/>
      <c r="T23" s="175"/>
      <c r="U23" s="175"/>
      <c r="V23" s="175"/>
      <c r="W23" s="175"/>
      <c r="X23" s="183"/>
      <c r="Y23" s="175"/>
      <c r="Z23" s="175"/>
      <c r="AA23" s="175"/>
      <c r="AB23" s="175"/>
      <c r="AC23" s="175"/>
      <c r="AD23" s="175"/>
      <c r="AE23" s="119" t="s">
        <v>144</v>
      </c>
      <c r="AF23" s="119" t="s">
        <v>122</v>
      </c>
      <c r="AG23" s="188" t="s">
        <v>231</v>
      </c>
      <c r="AH23" s="95" t="s">
        <v>105</v>
      </c>
      <c r="AI23" s="95" t="s">
        <v>104</v>
      </c>
      <c r="AJ23" s="95" t="s">
        <v>232</v>
      </c>
      <c r="AK23" s="187"/>
    </row>
    <row r="24" spans="1:37" ht="73.5" customHeight="1">
      <c r="A24" s="174"/>
      <c r="B24" s="175"/>
      <c r="C24" s="176"/>
      <c r="D24" s="92">
        <f t="shared" si="0"/>
        <v>18</v>
      </c>
      <c r="E24" s="93" t="s">
        <v>91</v>
      </c>
      <c r="F24" s="62">
        <v>100</v>
      </c>
      <c r="G24" s="177"/>
      <c r="H24" s="175"/>
      <c r="I24" s="175"/>
      <c r="J24" s="178"/>
      <c r="K24" s="179"/>
      <c r="L24" s="180"/>
      <c r="M24" s="180"/>
      <c r="N24" s="177"/>
      <c r="O24" s="175"/>
      <c r="P24" s="175"/>
      <c r="Q24" s="90" t="s">
        <v>109</v>
      </c>
      <c r="R24" s="175"/>
      <c r="S24" s="182"/>
      <c r="T24" s="175"/>
      <c r="U24" s="175"/>
      <c r="V24" s="175"/>
      <c r="W24" s="175"/>
      <c r="X24" s="183"/>
      <c r="Y24" s="175"/>
      <c r="Z24" s="175"/>
      <c r="AA24" s="175"/>
      <c r="AB24" s="175"/>
      <c r="AC24" s="175"/>
      <c r="AD24" s="175"/>
      <c r="AE24" s="119" t="s">
        <v>225</v>
      </c>
      <c r="AF24" s="119" t="s">
        <v>122</v>
      </c>
      <c r="AG24" s="188" t="s">
        <v>231</v>
      </c>
      <c r="AH24" s="95" t="s">
        <v>105</v>
      </c>
      <c r="AI24" s="95" t="s">
        <v>142</v>
      </c>
      <c r="AJ24" s="95" t="s">
        <v>145</v>
      </c>
      <c r="AK24" s="187"/>
    </row>
    <row r="25" spans="1:37" s="75" customFormat="1" ht="60">
      <c r="A25" s="174"/>
      <c r="B25" s="175"/>
      <c r="C25" s="176"/>
      <c r="D25" s="92">
        <f t="shared" si="0"/>
        <v>19</v>
      </c>
      <c r="E25" s="93" t="s">
        <v>222</v>
      </c>
      <c r="F25" s="62">
        <v>153.55</v>
      </c>
      <c r="G25" s="177"/>
      <c r="H25" s="175"/>
      <c r="I25" s="175"/>
      <c r="J25" s="178"/>
      <c r="K25" s="179"/>
      <c r="L25" s="180"/>
      <c r="M25" s="180"/>
      <c r="N25" s="177"/>
      <c r="O25" s="175"/>
      <c r="P25" s="175"/>
      <c r="Q25" s="90" t="s">
        <v>109</v>
      </c>
      <c r="R25" s="175"/>
      <c r="S25" s="182"/>
      <c r="T25" s="175"/>
      <c r="U25" s="175"/>
      <c r="V25" s="175"/>
      <c r="W25" s="175"/>
      <c r="X25" s="183"/>
      <c r="Y25" s="175"/>
      <c r="Z25" s="175"/>
      <c r="AA25" s="175"/>
      <c r="AB25" s="175"/>
      <c r="AC25" s="175"/>
      <c r="AD25" s="175"/>
      <c r="AE25" s="99" t="s">
        <v>115</v>
      </c>
      <c r="AF25" s="184" t="s">
        <v>137</v>
      </c>
      <c r="AG25" s="185" t="s">
        <v>149</v>
      </c>
      <c r="AH25" s="186" t="s">
        <v>159</v>
      </c>
      <c r="AI25" s="91" t="s">
        <v>142</v>
      </c>
      <c r="AJ25" s="91" t="s">
        <v>172</v>
      </c>
      <c r="AK25" s="187"/>
    </row>
    <row r="26" spans="1:37" ht="73.5" customHeight="1">
      <c r="A26" s="174"/>
      <c r="B26" s="175"/>
      <c r="C26" s="176"/>
      <c r="D26" s="92">
        <f t="shared" si="0"/>
        <v>20</v>
      </c>
      <c r="E26" s="93" t="s">
        <v>93</v>
      </c>
      <c r="F26" s="62">
        <v>250.45</v>
      </c>
      <c r="G26" s="177"/>
      <c r="H26" s="175"/>
      <c r="I26" s="175"/>
      <c r="J26" s="178"/>
      <c r="K26" s="179"/>
      <c r="L26" s="180"/>
      <c r="M26" s="180"/>
      <c r="N26" s="177"/>
      <c r="O26" s="175"/>
      <c r="P26" s="175"/>
      <c r="Q26" s="90" t="s">
        <v>109</v>
      </c>
      <c r="R26" s="175"/>
      <c r="S26" s="182"/>
      <c r="T26" s="175"/>
      <c r="U26" s="175"/>
      <c r="V26" s="175"/>
      <c r="W26" s="175"/>
      <c r="X26" s="183"/>
      <c r="Y26" s="175"/>
      <c r="Z26" s="175"/>
      <c r="AA26" s="175"/>
      <c r="AB26" s="175"/>
      <c r="AC26" s="175"/>
      <c r="AD26" s="175"/>
      <c r="AE26" s="99" t="s">
        <v>128</v>
      </c>
      <c r="AF26" s="184" t="s">
        <v>129</v>
      </c>
      <c r="AG26" s="185" t="s">
        <v>150</v>
      </c>
      <c r="AH26" s="186" t="s">
        <v>158</v>
      </c>
      <c r="AI26" s="91" t="s">
        <v>142</v>
      </c>
      <c r="AJ26" s="91" t="s">
        <v>145</v>
      </c>
      <c r="AK26" s="187"/>
    </row>
    <row r="27" spans="1:37" ht="66.75" customHeight="1">
      <c r="A27" s="174"/>
      <c r="B27" s="175"/>
      <c r="C27" s="176"/>
      <c r="D27" s="92">
        <f t="shared" si="0"/>
        <v>21</v>
      </c>
      <c r="E27" s="93" t="s">
        <v>94</v>
      </c>
      <c r="F27" s="62">
        <v>249.6</v>
      </c>
      <c r="G27" s="177"/>
      <c r="H27" s="175"/>
      <c r="I27" s="175"/>
      <c r="J27" s="178"/>
      <c r="K27" s="179"/>
      <c r="L27" s="180"/>
      <c r="M27" s="180"/>
      <c r="N27" s="177"/>
      <c r="O27" s="175"/>
      <c r="P27" s="175"/>
      <c r="Q27" s="90" t="s">
        <v>109</v>
      </c>
      <c r="R27" s="175"/>
      <c r="S27" s="182"/>
      <c r="T27" s="175"/>
      <c r="U27" s="175"/>
      <c r="V27" s="175"/>
      <c r="W27" s="175"/>
      <c r="X27" s="183"/>
      <c r="Y27" s="175"/>
      <c r="Z27" s="175"/>
      <c r="AA27" s="175"/>
      <c r="AB27" s="175"/>
      <c r="AC27" s="175"/>
      <c r="AD27" s="175"/>
      <c r="AE27" s="99" t="s">
        <v>119</v>
      </c>
      <c r="AF27" s="184" t="s">
        <v>120</v>
      </c>
      <c r="AG27" s="185" t="s">
        <v>151</v>
      </c>
      <c r="AH27" s="186" t="s">
        <v>160</v>
      </c>
      <c r="AI27" s="91" t="s">
        <v>142</v>
      </c>
      <c r="AJ27" s="91" t="s">
        <v>173</v>
      </c>
      <c r="AK27" s="187"/>
    </row>
    <row r="28" spans="1:37" ht="66.75" customHeight="1">
      <c r="A28" s="174"/>
      <c r="B28" s="175"/>
      <c r="C28" s="176"/>
      <c r="D28" s="92">
        <f t="shared" si="0"/>
        <v>22</v>
      </c>
      <c r="E28" s="93" t="s">
        <v>95</v>
      </c>
      <c r="F28" s="62">
        <v>203.62</v>
      </c>
      <c r="G28" s="177"/>
      <c r="H28" s="175"/>
      <c r="I28" s="175"/>
      <c r="J28" s="178"/>
      <c r="K28" s="179"/>
      <c r="L28" s="180"/>
      <c r="M28" s="180"/>
      <c r="N28" s="177"/>
      <c r="O28" s="175"/>
      <c r="P28" s="175"/>
      <c r="Q28" s="90" t="s">
        <v>109</v>
      </c>
      <c r="R28" s="175"/>
      <c r="S28" s="182"/>
      <c r="T28" s="175"/>
      <c r="U28" s="175"/>
      <c r="V28" s="175"/>
      <c r="W28" s="175"/>
      <c r="X28" s="183"/>
      <c r="Y28" s="175"/>
      <c r="Z28" s="175"/>
      <c r="AA28" s="175"/>
      <c r="AB28" s="175"/>
      <c r="AC28" s="175"/>
      <c r="AD28" s="175"/>
      <c r="AE28" s="99" t="s">
        <v>123</v>
      </c>
      <c r="AF28" s="184" t="s">
        <v>124</v>
      </c>
      <c r="AG28" s="120" t="s">
        <v>231</v>
      </c>
      <c r="AH28" s="91" t="s">
        <v>105</v>
      </c>
      <c r="AI28" s="91" t="s">
        <v>142</v>
      </c>
      <c r="AJ28" s="91" t="s">
        <v>173</v>
      </c>
      <c r="AK28" s="187"/>
    </row>
    <row r="29" spans="1:37" ht="70.5" customHeight="1">
      <c r="A29" s="174"/>
      <c r="B29" s="175"/>
      <c r="C29" s="176"/>
      <c r="D29" s="92">
        <f t="shared" si="0"/>
        <v>23</v>
      </c>
      <c r="E29" s="93" t="s">
        <v>96</v>
      </c>
      <c r="F29" s="62">
        <v>499.63</v>
      </c>
      <c r="G29" s="177"/>
      <c r="H29" s="175"/>
      <c r="I29" s="175"/>
      <c r="J29" s="178"/>
      <c r="K29" s="179"/>
      <c r="L29" s="180"/>
      <c r="M29" s="180"/>
      <c r="N29" s="177"/>
      <c r="O29" s="175"/>
      <c r="P29" s="175"/>
      <c r="Q29" s="90" t="s">
        <v>109</v>
      </c>
      <c r="R29" s="175"/>
      <c r="S29" s="182"/>
      <c r="T29" s="175"/>
      <c r="U29" s="175"/>
      <c r="V29" s="175"/>
      <c r="W29" s="175"/>
      <c r="X29" s="183"/>
      <c r="Y29" s="175"/>
      <c r="Z29" s="175"/>
      <c r="AA29" s="175"/>
      <c r="AB29" s="175"/>
      <c r="AC29" s="175"/>
      <c r="AD29" s="175"/>
      <c r="AE29" s="99" t="s">
        <v>170</v>
      </c>
      <c r="AF29" s="184" t="s">
        <v>169</v>
      </c>
      <c r="AG29" s="120" t="s">
        <v>231</v>
      </c>
      <c r="AH29" s="91" t="s">
        <v>105</v>
      </c>
      <c r="AI29" s="91" t="s">
        <v>142</v>
      </c>
      <c r="AJ29" s="91" t="s">
        <v>173</v>
      </c>
      <c r="AK29" s="187"/>
    </row>
    <row r="30" spans="1:37" ht="63.75" customHeight="1">
      <c r="A30" s="174"/>
      <c r="B30" s="175"/>
      <c r="C30" s="176"/>
      <c r="D30" s="92">
        <f t="shared" si="0"/>
        <v>24</v>
      </c>
      <c r="E30" s="93" t="s">
        <v>146</v>
      </c>
      <c r="F30" s="62">
        <v>441.98</v>
      </c>
      <c r="G30" s="177"/>
      <c r="H30" s="175"/>
      <c r="I30" s="175"/>
      <c r="J30" s="178"/>
      <c r="K30" s="179"/>
      <c r="L30" s="180"/>
      <c r="M30" s="180"/>
      <c r="N30" s="177"/>
      <c r="O30" s="175"/>
      <c r="P30" s="175"/>
      <c r="Q30" s="90" t="s">
        <v>109</v>
      </c>
      <c r="R30" s="175"/>
      <c r="S30" s="182"/>
      <c r="T30" s="175"/>
      <c r="U30" s="175"/>
      <c r="V30" s="175"/>
      <c r="W30" s="175"/>
      <c r="X30" s="183"/>
      <c r="Y30" s="175"/>
      <c r="Z30" s="175"/>
      <c r="AA30" s="175"/>
      <c r="AB30" s="175"/>
      <c r="AC30" s="175"/>
      <c r="AD30" s="175"/>
      <c r="AE30" s="99" t="s">
        <v>167</v>
      </c>
      <c r="AF30" s="184" t="s">
        <v>168</v>
      </c>
      <c r="AG30" s="185" t="s">
        <v>152</v>
      </c>
      <c r="AH30" s="186" t="s">
        <v>162</v>
      </c>
      <c r="AI30" s="91" t="s">
        <v>142</v>
      </c>
      <c r="AJ30" s="91" t="s">
        <v>147</v>
      </c>
      <c r="AK30" s="187"/>
    </row>
    <row r="31" spans="1:37" ht="61.5" customHeight="1">
      <c r="A31" s="174"/>
      <c r="B31" s="175"/>
      <c r="C31" s="176"/>
      <c r="D31" s="92">
        <f t="shared" si="0"/>
        <v>25</v>
      </c>
      <c r="E31" s="93" t="s">
        <v>97</v>
      </c>
      <c r="F31" s="62">
        <v>1800</v>
      </c>
      <c r="G31" s="177"/>
      <c r="H31" s="175"/>
      <c r="I31" s="175"/>
      <c r="J31" s="178"/>
      <c r="K31" s="179"/>
      <c r="L31" s="180"/>
      <c r="M31" s="180"/>
      <c r="N31" s="177"/>
      <c r="O31" s="175"/>
      <c r="P31" s="175"/>
      <c r="Q31" s="90" t="s">
        <v>109</v>
      </c>
      <c r="R31" s="175"/>
      <c r="S31" s="182"/>
      <c r="T31" s="175"/>
      <c r="U31" s="175"/>
      <c r="V31" s="175"/>
      <c r="W31" s="175"/>
      <c r="X31" s="183"/>
      <c r="Y31" s="175"/>
      <c r="Z31" s="175"/>
      <c r="AA31" s="175"/>
      <c r="AB31" s="175"/>
      <c r="AC31" s="175"/>
      <c r="AD31" s="175"/>
      <c r="AE31" s="99" t="s">
        <v>133</v>
      </c>
      <c r="AF31" s="184" t="s">
        <v>130</v>
      </c>
      <c r="AG31" s="120" t="s">
        <v>231</v>
      </c>
      <c r="AH31" s="91" t="s">
        <v>105</v>
      </c>
      <c r="AI31" s="91" t="s">
        <v>142</v>
      </c>
      <c r="AJ31" s="91" t="s">
        <v>174</v>
      </c>
      <c r="AK31" s="187"/>
    </row>
    <row r="32" spans="1:37" ht="76.5" customHeight="1">
      <c r="A32" s="174"/>
      <c r="B32" s="175"/>
      <c r="C32" s="176"/>
      <c r="D32" s="92">
        <f t="shared" si="0"/>
        <v>26</v>
      </c>
      <c r="E32" s="93" t="s">
        <v>98</v>
      </c>
      <c r="F32" s="62">
        <v>3211.72</v>
      </c>
      <c r="G32" s="177"/>
      <c r="H32" s="175"/>
      <c r="I32" s="175"/>
      <c r="J32" s="178"/>
      <c r="K32" s="179"/>
      <c r="L32" s="180"/>
      <c r="M32" s="180"/>
      <c r="N32" s="177"/>
      <c r="O32" s="175"/>
      <c r="P32" s="175"/>
      <c r="Q32" s="90" t="s">
        <v>109</v>
      </c>
      <c r="R32" s="175"/>
      <c r="S32" s="182"/>
      <c r="T32" s="175"/>
      <c r="U32" s="175"/>
      <c r="V32" s="175"/>
      <c r="W32" s="175"/>
      <c r="X32" s="183"/>
      <c r="Y32" s="175"/>
      <c r="Z32" s="175"/>
      <c r="AA32" s="175"/>
      <c r="AB32" s="175"/>
      <c r="AC32" s="175"/>
      <c r="AD32" s="175"/>
      <c r="AE32" s="99" t="s">
        <v>131</v>
      </c>
      <c r="AF32" s="184" t="s">
        <v>132</v>
      </c>
      <c r="AG32" s="185" t="s">
        <v>154</v>
      </c>
      <c r="AH32" s="186" t="s">
        <v>161</v>
      </c>
      <c r="AI32" s="91" t="s">
        <v>142</v>
      </c>
      <c r="AJ32" s="91" t="s">
        <v>177</v>
      </c>
      <c r="AK32" s="187"/>
    </row>
    <row r="33" spans="1:37" ht="61.5" customHeight="1">
      <c r="A33" s="174"/>
      <c r="B33" s="175"/>
      <c r="C33" s="176"/>
      <c r="D33" s="92">
        <f t="shared" si="0"/>
        <v>27</v>
      </c>
      <c r="E33" s="93" t="s">
        <v>223</v>
      </c>
      <c r="F33" s="62">
        <v>300</v>
      </c>
      <c r="G33" s="177"/>
      <c r="H33" s="175"/>
      <c r="I33" s="175"/>
      <c r="J33" s="178"/>
      <c r="K33" s="179"/>
      <c r="L33" s="180"/>
      <c r="M33" s="180"/>
      <c r="N33" s="177"/>
      <c r="O33" s="175"/>
      <c r="P33" s="175"/>
      <c r="Q33" s="90" t="s">
        <v>109</v>
      </c>
      <c r="R33" s="175"/>
      <c r="S33" s="182"/>
      <c r="T33" s="175"/>
      <c r="U33" s="175"/>
      <c r="V33" s="175"/>
      <c r="W33" s="175"/>
      <c r="X33" s="183"/>
      <c r="Y33" s="175"/>
      <c r="Z33" s="175"/>
      <c r="AA33" s="175"/>
      <c r="AB33" s="175"/>
      <c r="AC33" s="175"/>
      <c r="AD33" s="175"/>
      <c r="AE33" s="102" t="s">
        <v>144</v>
      </c>
      <c r="AF33" s="189" t="s">
        <v>122</v>
      </c>
      <c r="AG33" s="102" t="s">
        <v>231</v>
      </c>
      <c r="AH33" s="189" t="s">
        <v>122</v>
      </c>
      <c r="AI33" s="91" t="s">
        <v>104</v>
      </c>
      <c r="AJ33" s="91" t="s">
        <v>232</v>
      </c>
      <c r="AK33" s="187"/>
    </row>
    <row r="34" spans="1:37" s="84" customFormat="1" ht="57" customHeight="1">
      <c r="A34" s="174"/>
      <c r="B34" s="175"/>
      <c r="C34" s="176"/>
      <c r="D34" s="97">
        <f t="shared" si="0"/>
        <v>28</v>
      </c>
      <c r="E34" s="98" t="s">
        <v>101</v>
      </c>
      <c r="F34" s="83">
        <v>61.48</v>
      </c>
      <c r="G34" s="177"/>
      <c r="H34" s="175"/>
      <c r="I34" s="175"/>
      <c r="J34" s="178"/>
      <c r="K34" s="179"/>
      <c r="L34" s="180"/>
      <c r="M34" s="180"/>
      <c r="N34" s="177"/>
      <c r="O34" s="175"/>
      <c r="P34" s="175"/>
      <c r="Q34" s="96" t="s">
        <v>110</v>
      </c>
      <c r="R34" s="175"/>
      <c r="S34" s="182"/>
      <c r="T34" s="175"/>
      <c r="U34" s="175"/>
      <c r="V34" s="175"/>
      <c r="W34" s="175"/>
      <c r="X34" s="183"/>
      <c r="Y34" s="175"/>
      <c r="Z34" s="175"/>
      <c r="AA34" s="175"/>
      <c r="AB34" s="175"/>
      <c r="AC34" s="175"/>
      <c r="AD34" s="175"/>
      <c r="AE34" s="189" t="s">
        <v>225</v>
      </c>
      <c r="AF34" s="189" t="s">
        <v>122</v>
      </c>
      <c r="AG34" s="190" t="s">
        <v>231</v>
      </c>
      <c r="AH34" s="95" t="s">
        <v>105</v>
      </c>
      <c r="AI34" s="95" t="s">
        <v>142</v>
      </c>
      <c r="AJ34" s="95" t="s">
        <v>178</v>
      </c>
      <c r="AK34" s="187"/>
    </row>
    <row r="35" spans="1:37" ht="126.75" customHeight="1">
      <c r="A35" s="174"/>
      <c r="B35" s="175"/>
      <c r="C35" s="176"/>
      <c r="D35" s="92">
        <f t="shared" si="0"/>
        <v>29</v>
      </c>
      <c r="E35" s="93" t="s">
        <v>102</v>
      </c>
      <c r="F35" s="62">
        <v>2330.81</v>
      </c>
      <c r="G35" s="177"/>
      <c r="H35" s="175"/>
      <c r="I35" s="175"/>
      <c r="J35" s="178"/>
      <c r="K35" s="179"/>
      <c r="L35" s="180"/>
      <c r="M35" s="180"/>
      <c r="N35" s="177"/>
      <c r="O35" s="175"/>
      <c r="P35" s="175"/>
      <c r="Q35" s="90" t="s">
        <v>110</v>
      </c>
      <c r="R35" s="175"/>
      <c r="S35" s="182"/>
      <c r="T35" s="175"/>
      <c r="U35" s="175"/>
      <c r="V35" s="175"/>
      <c r="W35" s="175"/>
      <c r="X35" s="183"/>
      <c r="Y35" s="175"/>
      <c r="Z35" s="175"/>
      <c r="AA35" s="175"/>
      <c r="AB35" s="175"/>
      <c r="AC35" s="175"/>
      <c r="AD35" s="175"/>
      <c r="AE35" s="99" t="s">
        <v>125</v>
      </c>
      <c r="AF35" s="191" t="s">
        <v>138</v>
      </c>
      <c r="AG35" s="120" t="s">
        <v>231</v>
      </c>
      <c r="AH35" s="91" t="s">
        <v>105</v>
      </c>
      <c r="AI35" s="91" t="s">
        <v>142</v>
      </c>
      <c r="AJ35" s="91" t="s">
        <v>175</v>
      </c>
      <c r="AK35" s="187"/>
    </row>
    <row r="36" spans="1:37" s="75" customFormat="1" ht="48">
      <c r="A36" s="174"/>
      <c r="B36" s="175"/>
      <c r="C36" s="176"/>
      <c r="D36" s="92">
        <f t="shared" si="0"/>
        <v>30</v>
      </c>
      <c r="E36" s="93" t="s">
        <v>224</v>
      </c>
      <c r="F36" s="62">
        <v>2550</v>
      </c>
      <c r="G36" s="177"/>
      <c r="H36" s="175"/>
      <c r="I36" s="175"/>
      <c r="J36" s="178"/>
      <c r="K36" s="179"/>
      <c r="L36" s="180"/>
      <c r="M36" s="180"/>
      <c r="N36" s="177"/>
      <c r="O36" s="175"/>
      <c r="P36" s="175"/>
      <c r="Q36" s="90" t="s">
        <v>110</v>
      </c>
      <c r="R36" s="175"/>
      <c r="S36" s="182"/>
      <c r="T36" s="175"/>
      <c r="U36" s="175"/>
      <c r="V36" s="175"/>
      <c r="W36" s="175"/>
      <c r="X36" s="183"/>
      <c r="Y36" s="175"/>
      <c r="Z36" s="175"/>
      <c r="AA36" s="175"/>
      <c r="AB36" s="175"/>
      <c r="AC36" s="175"/>
      <c r="AD36" s="175"/>
      <c r="AE36" s="119" t="s">
        <v>144</v>
      </c>
      <c r="AF36" s="119" t="s">
        <v>122</v>
      </c>
      <c r="AG36" s="120" t="s">
        <v>231</v>
      </c>
      <c r="AH36" s="91" t="s">
        <v>105</v>
      </c>
      <c r="AI36" s="95" t="s">
        <v>104</v>
      </c>
      <c r="AJ36" s="95" t="s">
        <v>232</v>
      </c>
      <c r="AK36" s="187"/>
    </row>
    <row r="37" spans="1:37" ht="21.75" customHeight="1">
      <c r="A37" s="174"/>
      <c r="B37" s="175"/>
      <c r="C37" s="176"/>
      <c r="D37" s="92"/>
      <c r="E37" s="192" t="s">
        <v>197</v>
      </c>
      <c r="F37" s="85">
        <f>SUM(F7:F36)</f>
        <v>62670.43</v>
      </c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0"/>
      <c r="R37" s="91"/>
      <c r="S37" s="91"/>
      <c r="T37" s="91"/>
      <c r="U37" s="91"/>
      <c r="V37" s="91"/>
      <c r="W37" s="91"/>
      <c r="X37" s="91"/>
      <c r="Y37" s="91"/>
      <c r="Z37" s="193"/>
      <c r="AA37" s="91"/>
      <c r="AB37" s="91"/>
      <c r="AC37" s="91"/>
      <c r="AD37" s="91"/>
      <c r="AE37" s="99"/>
      <c r="AF37" s="99"/>
      <c r="AG37" s="91"/>
      <c r="AH37" s="91"/>
      <c r="AI37" s="91"/>
      <c r="AJ37" s="91"/>
      <c r="AK37" s="48"/>
    </row>
    <row r="38" spans="1:37" ht="27" customHeight="1">
      <c r="A38" s="87"/>
      <c r="B38" s="87"/>
      <c r="C38" s="87"/>
      <c r="D38" s="87"/>
      <c r="E38" s="194" t="s">
        <v>196</v>
      </c>
      <c r="F38" s="6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6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00"/>
      <c r="AF38" s="100"/>
      <c r="AG38" s="195"/>
      <c r="AH38" s="195"/>
      <c r="AI38" s="195"/>
      <c r="AJ38" s="195"/>
      <c r="AK38" s="55"/>
    </row>
    <row r="39" spans="1:37" ht="84">
      <c r="A39" s="174"/>
      <c r="B39" s="175">
        <v>2</v>
      </c>
      <c r="C39" s="175" t="s">
        <v>234</v>
      </c>
      <c r="D39" s="92">
        <v>1</v>
      </c>
      <c r="E39" s="92" t="s">
        <v>227</v>
      </c>
      <c r="F39" s="62">
        <v>26940</v>
      </c>
      <c r="G39" s="177" t="s">
        <v>181</v>
      </c>
      <c r="H39" s="175"/>
      <c r="I39" s="175"/>
      <c r="J39" s="175"/>
      <c r="K39" s="177" t="s">
        <v>225</v>
      </c>
      <c r="L39" s="177" t="s">
        <v>229</v>
      </c>
      <c r="M39" s="177" t="s">
        <v>181</v>
      </c>
      <c r="N39" s="177" t="s">
        <v>181</v>
      </c>
      <c r="O39" s="174"/>
      <c r="P39" s="174"/>
      <c r="Q39" s="92" t="s">
        <v>182</v>
      </c>
      <c r="R39" s="174"/>
      <c r="S39" s="177" t="s">
        <v>181</v>
      </c>
      <c r="T39" s="174"/>
      <c r="U39" s="174"/>
      <c r="V39" s="174"/>
      <c r="W39" s="174"/>
      <c r="X39" s="178"/>
      <c r="Y39" s="174"/>
      <c r="Z39" s="178"/>
      <c r="AA39" s="174"/>
      <c r="AB39" s="174"/>
      <c r="AC39" s="174"/>
      <c r="AD39" s="174"/>
      <c r="AE39" s="101" t="s">
        <v>184</v>
      </c>
      <c r="AF39" s="197" t="s">
        <v>185</v>
      </c>
      <c r="AG39" s="120" t="s">
        <v>231</v>
      </c>
      <c r="AH39" s="101"/>
      <c r="AI39" s="91" t="s">
        <v>183</v>
      </c>
      <c r="AJ39" s="101" t="s">
        <v>212</v>
      </c>
      <c r="AK39" s="187" t="s">
        <v>143</v>
      </c>
    </row>
    <row r="40" spans="1:37" ht="36">
      <c r="A40" s="174"/>
      <c r="B40" s="175"/>
      <c r="C40" s="175"/>
      <c r="D40" s="92">
        <v>2</v>
      </c>
      <c r="E40" s="92" t="s">
        <v>186</v>
      </c>
      <c r="F40" s="62">
        <v>2885</v>
      </c>
      <c r="G40" s="177"/>
      <c r="H40" s="175"/>
      <c r="I40" s="175"/>
      <c r="J40" s="175"/>
      <c r="K40" s="177"/>
      <c r="L40" s="177"/>
      <c r="M40" s="177"/>
      <c r="N40" s="177"/>
      <c r="O40" s="174"/>
      <c r="P40" s="174"/>
      <c r="Q40" s="97" t="s">
        <v>187</v>
      </c>
      <c r="R40" s="174"/>
      <c r="S40" s="177"/>
      <c r="T40" s="174"/>
      <c r="U40" s="174"/>
      <c r="V40" s="174"/>
      <c r="W40" s="174"/>
      <c r="X40" s="178"/>
      <c r="Y40" s="174"/>
      <c r="Z40" s="178"/>
      <c r="AA40" s="174"/>
      <c r="AB40" s="174"/>
      <c r="AC40" s="174"/>
      <c r="AD40" s="174"/>
      <c r="AE40" s="101" t="s">
        <v>184</v>
      </c>
      <c r="AF40" s="197" t="s">
        <v>185</v>
      </c>
      <c r="AG40" s="120" t="s">
        <v>231</v>
      </c>
      <c r="AH40" s="101"/>
      <c r="AI40" s="91" t="s">
        <v>183</v>
      </c>
      <c r="AJ40" s="101" t="s">
        <v>212</v>
      </c>
      <c r="AK40" s="187"/>
    </row>
    <row r="41" spans="1:37" ht="24">
      <c r="A41" s="174"/>
      <c r="B41" s="175"/>
      <c r="C41" s="175"/>
      <c r="D41" s="92">
        <v>3</v>
      </c>
      <c r="E41" s="92" t="s">
        <v>190</v>
      </c>
      <c r="F41" s="62">
        <v>2314</v>
      </c>
      <c r="G41" s="177"/>
      <c r="H41" s="175"/>
      <c r="I41" s="175"/>
      <c r="J41" s="175"/>
      <c r="K41" s="177"/>
      <c r="L41" s="177"/>
      <c r="M41" s="177"/>
      <c r="N41" s="177"/>
      <c r="O41" s="174"/>
      <c r="P41" s="174"/>
      <c r="Q41" s="92" t="s">
        <v>182</v>
      </c>
      <c r="R41" s="174"/>
      <c r="S41" s="177"/>
      <c r="T41" s="174"/>
      <c r="U41" s="174"/>
      <c r="V41" s="174"/>
      <c r="W41" s="174"/>
      <c r="X41" s="178"/>
      <c r="Y41" s="174"/>
      <c r="Z41" s="178"/>
      <c r="AA41" s="174"/>
      <c r="AB41" s="174"/>
      <c r="AC41" s="174"/>
      <c r="AD41" s="174"/>
      <c r="AE41" s="95" t="s">
        <v>232</v>
      </c>
      <c r="AF41" s="119" t="s">
        <v>122</v>
      </c>
      <c r="AG41" s="120" t="s">
        <v>231</v>
      </c>
      <c r="AH41" s="101"/>
      <c r="AI41" s="91" t="s">
        <v>183</v>
      </c>
      <c r="AJ41" s="91" t="s">
        <v>226</v>
      </c>
      <c r="AK41" s="187"/>
    </row>
    <row r="42" spans="1:37" ht="12" customHeight="1">
      <c r="A42" s="174"/>
      <c r="B42" s="175"/>
      <c r="C42" s="175"/>
      <c r="D42" s="92">
        <v>4</v>
      </c>
      <c r="E42" s="92" t="s">
        <v>188</v>
      </c>
      <c r="F42" s="62">
        <v>2000</v>
      </c>
      <c r="G42" s="177"/>
      <c r="H42" s="175"/>
      <c r="I42" s="175"/>
      <c r="J42" s="175"/>
      <c r="K42" s="177"/>
      <c r="L42" s="177"/>
      <c r="M42" s="177"/>
      <c r="N42" s="177"/>
      <c r="O42" s="174"/>
      <c r="P42" s="174"/>
      <c r="Q42" s="97" t="s">
        <v>189</v>
      </c>
      <c r="R42" s="174"/>
      <c r="S42" s="177"/>
      <c r="T42" s="174"/>
      <c r="U42" s="174"/>
      <c r="V42" s="174"/>
      <c r="W42" s="174"/>
      <c r="X42" s="178"/>
      <c r="Y42" s="174"/>
      <c r="Z42" s="178"/>
      <c r="AA42" s="174"/>
      <c r="AB42" s="174"/>
      <c r="AC42" s="174"/>
      <c r="AD42" s="174"/>
      <c r="AE42" s="95">
        <v>2008</v>
      </c>
      <c r="AF42" s="121" t="s">
        <v>235</v>
      </c>
      <c r="AG42" s="120">
        <v>2008</v>
      </c>
      <c r="AH42" s="101"/>
      <c r="AI42" s="95" t="s">
        <v>181</v>
      </c>
      <c r="AJ42" s="95">
        <v>2008</v>
      </c>
      <c r="AK42" s="187"/>
    </row>
    <row r="43" spans="1:37" ht="48">
      <c r="A43" s="174"/>
      <c r="B43" s="175"/>
      <c r="C43" s="175"/>
      <c r="D43" s="92">
        <v>5</v>
      </c>
      <c r="E43" s="92" t="s">
        <v>191</v>
      </c>
      <c r="F43" s="62">
        <v>1764</v>
      </c>
      <c r="G43" s="177"/>
      <c r="H43" s="175"/>
      <c r="I43" s="175"/>
      <c r="J43" s="175"/>
      <c r="K43" s="177"/>
      <c r="L43" s="177"/>
      <c r="M43" s="177"/>
      <c r="N43" s="177"/>
      <c r="O43" s="174"/>
      <c r="P43" s="174"/>
      <c r="Q43" s="92" t="s">
        <v>189</v>
      </c>
      <c r="R43" s="174"/>
      <c r="S43" s="177"/>
      <c r="T43" s="174"/>
      <c r="U43" s="174"/>
      <c r="V43" s="174"/>
      <c r="W43" s="174"/>
      <c r="X43" s="178"/>
      <c r="Y43" s="174"/>
      <c r="Z43" s="178"/>
      <c r="AA43" s="174"/>
      <c r="AB43" s="174"/>
      <c r="AC43" s="174"/>
      <c r="AD43" s="174"/>
      <c r="AE43" s="95" t="s">
        <v>225</v>
      </c>
      <c r="AF43" s="119" t="s">
        <v>122</v>
      </c>
      <c r="AG43" s="101" t="s">
        <v>192</v>
      </c>
      <c r="AH43" s="101" t="s">
        <v>199</v>
      </c>
      <c r="AI43" s="95" t="s">
        <v>181</v>
      </c>
      <c r="AJ43" s="122" t="s">
        <v>236</v>
      </c>
      <c r="AK43" s="187"/>
    </row>
    <row r="44" spans="1:37" ht="60">
      <c r="A44" s="174"/>
      <c r="B44" s="175"/>
      <c r="C44" s="175"/>
      <c r="D44" s="92">
        <v>6</v>
      </c>
      <c r="E44" s="92" t="s">
        <v>193</v>
      </c>
      <c r="F44" s="62">
        <v>150</v>
      </c>
      <c r="G44" s="177"/>
      <c r="H44" s="175"/>
      <c r="I44" s="175"/>
      <c r="J44" s="175"/>
      <c r="K44" s="177"/>
      <c r="L44" s="177"/>
      <c r="M44" s="177"/>
      <c r="N44" s="177"/>
      <c r="O44" s="174"/>
      <c r="P44" s="174"/>
      <c r="Q44" s="92" t="s">
        <v>189</v>
      </c>
      <c r="R44" s="174"/>
      <c r="S44" s="177"/>
      <c r="T44" s="174"/>
      <c r="U44" s="174"/>
      <c r="V44" s="174"/>
      <c r="W44" s="174"/>
      <c r="X44" s="178"/>
      <c r="Y44" s="174"/>
      <c r="Z44" s="178"/>
      <c r="AA44" s="174"/>
      <c r="AB44" s="174"/>
      <c r="AC44" s="174"/>
      <c r="AD44" s="174"/>
      <c r="AE44" s="91" t="s">
        <v>127</v>
      </c>
      <c r="AF44" s="101"/>
      <c r="AG44" s="91" t="s">
        <v>127</v>
      </c>
      <c r="AH44" s="101"/>
      <c r="AI44" s="91" t="s">
        <v>181</v>
      </c>
      <c r="AJ44" s="91" t="s">
        <v>127</v>
      </c>
      <c r="AK44" s="187"/>
    </row>
    <row r="45" spans="1:37" ht="60">
      <c r="A45" s="174"/>
      <c r="B45" s="175"/>
      <c r="C45" s="175"/>
      <c r="D45" s="92">
        <v>7</v>
      </c>
      <c r="E45" s="198" t="s">
        <v>230</v>
      </c>
      <c r="F45" s="62">
        <v>7571</v>
      </c>
      <c r="G45" s="177"/>
      <c r="H45" s="175"/>
      <c r="I45" s="175"/>
      <c r="J45" s="175"/>
      <c r="K45" s="177"/>
      <c r="L45" s="177"/>
      <c r="M45" s="177"/>
      <c r="N45" s="177"/>
      <c r="O45" s="174"/>
      <c r="P45" s="174"/>
      <c r="Q45" s="199" t="s">
        <v>182</v>
      </c>
      <c r="R45" s="174"/>
      <c r="S45" s="177"/>
      <c r="T45" s="174"/>
      <c r="U45" s="174"/>
      <c r="V45" s="174"/>
      <c r="W45" s="174"/>
      <c r="X45" s="178"/>
      <c r="Y45" s="174"/>
      <c r="Z45" s="178"/>
      <c r="AA45" s="174"/>
      <c r="AB45" s="174"/>
      <c r="AC45" s="174"/>
      <c r="AD45" s="174"/>
      <c r="AE45" s="102" t="s">
        <v>194</v>
      </c>
      <c r="AF45" s="102" t="s">
        <v>195</v>
      </c>
      <c r="AG45" s="120" t="s">
        <v>231</v>
      </c>
      <c r="AH45" s="101"/>
      <c r="AI45" s="91" t="s">
        <v>183</v>
      </c>
      <c r="AJ45" s="200" t="s">
        <v>237</v>
      </c>
      <c r="AK45" s="187"/>
    </row>
    <row r="46" spans="1:37" ht="21.75" customHeight="1">
      <c r="A46" s="174"/>
      <c r="B46" s="175"/>
      <c r="C46" s="175"/>
      <c r="D46" s="92"/>
      <c r="E46" s="201" t="s">
        <v>198</v>
      </c>
      <c r="F46" s="85">
        <f>SUM(F39:F45)</f>
        <v>43624</v>
      </c>
      <c r="G46" s="177"/>
      <c r="H46" s="91"/>
      <c r="I46" s="91"/>
      <c r="J46" s="101"/>
      <c r="K46" s="202"/>
      <c r="L46" s="202"/>
      <c r="M46" s="202"/>
      <c r="N46" s="202"/>
      <c r="O46" s="92"/>
      <c r="P46" s="92"/>
      <c r="Q46" s="92"/>
      <c r="R46" s="92"/>
      <c r="S46" s="177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1"/>
      <c r="AF46" s="101"/>
      <c r="AG46" s="91"/>
      <c r="AH46" s="101"/>
      <c r="AI46" s="101"/>
      <c r="AJ46" s="91"/>
      <c r="AK46" s="187"/>
    </row>
    <row r="47" spans="1:37" s="41" customFormat="1" ht="23.25" customHeight="1">
      <c r="A47" s="203"/>
      <c r="B47" s="203"/>
      <c r="C47" s="203"/>
      <c r="D47" s="203"/>
      <c r="E47" s="204" t="s">
        <v>206</v>
      </c>
      <c r="F47" s="65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5"/>
      <c r="AF47" s="205"/>
      <c r="AG47" s="205"/>
      <c r="AH47" s="205"/>
      <c r="AI47" s="205"/>
      <c r="AJ47" s="205"/>
      <c r="AK47" s="206"/>
    </row>
    <row r="48" spans="1:37" s="41" customFormat="1" ht="123.75" customHeight="1">
      <c r="A48" s="175"/>
      <c r="B48" s="175">
        <v>3</v>
      </c>
      <c r="C48" s="207" t="s">
        <v>213</v>
      </c>
      <c r="D48" s="107">
        <v>1</v>
      </c>
      <c r="E48" s="91" t="s">
        <v>241</v>
      </c>
      <c r="F48" s="103">
        <v>3649</v>
      </c>
      <c r="G48" s="177" t="s">
        <v>181</v>
      </c>
      <c r="H48" s="175"/>
      <c r="I48" s="175"/>
      <c r="J48" s="175"/>
      <c r="K48" s="177" t="s">
        <v>144</v>
      </c>
      <c r="L48" s="177" t="s">
        <v>200</v>
      </c>
      <c r="M48" s="208" t="s">
        <v>181</v>
      </c>
      <c r="N48" s="208" t="s">
        <v>181</v>
      </c>
      <c r="O48" s="175"/>
      <c r="P48" s="106"/>
      <c r="Q48" s="92" t="s">
        <v>187</v>
      </c>
      <c r="R48" s="106"/>
      <c r="S48" s="209" t="s">
        <v>181</v>
      </c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91" t="s">
        <v>202</v>
      </c>
      <c r="AF48" s="91" t="s">
        <v>203</v>
      </c>
      <c r="AG48" s="120" t="s">
        <v>232</v>
      </c>
      <c r="AH48" s="104"/>
      <c r="AI48" s="105" t="s">
        <v>183</v>
      </c>
      <c r="AJ48" s="200" t="s">
        <v>238</v>
      </c>
      <c r="AK48" s="187" t="s">
        <v>143</v>
      </c>
    </row>
    <row r="49" spans="1:37" s="41" customFormat="1" ht="91.5" customHeight="1">
      <c r="A49" s="175"/>
      <c r="B49" s="175"/>
      <c r="C49" s="207"/>
      <c r="D49" s="107">
        <v>2</v>
      </c>
      <c r="E49" s="91" t="s">
        <v>214</v>
      </c>
      <c r="F49" s="103">
        <v>6554</v>
      </c>
      <c r="G49" s="177"/>
      <c r="H49" s="175"/>
      <c r="I49" s="175"/>
      <c r="J49" s="175"/>
      <c r="K49" s="177"/>
      <c r="L49" s="177"/>
      <c r="M49" s="208"/>
      <c r="N49" s="208"/>
      <c r="O49" s="175"/>
      <c r="P49" s="106"/>
      <c r="Q49" s="92" t="s">
        <v>182</v>
      </c>
      <c r="R49" s="106"/>
      <c r="S49" s="209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 t="s">
        <v>204</v>
      </c>
      <c r="AF49" s="175" t="s">
        <v>205</v>
      </c>
      <c r="AG49" s="210" t="s">
        <v>225</v>
      </c>
      <c r="AH49" s="210"/>
      <c r="AI49" s="210" t="s">
        <v>183</v>
      </c>
      <c r="AJ49" s="211" t="s">
        <v>239</v>
      </c>
      <c r="AK49" s="187"/>
    </row>
    <row r="50" spans="1:37" s="21" customFormat="1" ht="32.25" customHeight="1">
      <c r="A50" s="175"/>
      <c r="B50" s="175"/>
      <c r="C50" s="207"/>
      <c r="D50" s="107">
        <v>3</v>
      </c>
      <c r="E50" s="91" t="s">
        <v>215</v>
      </c>
      <c r="F50" s="103">
        <v>370</v>
      </c>
      <c r="G50" s="177"/>
      <c r="H50" s="175"/>
      <c r="I50" s="175"/>
      <c r="J50" s="175"/>
      <c r="K50" s="177"/>
      <c r="L50" s="177"/>
      <c r="M50" s="208"/>
      <c r="N50" s="208"/>
      <c r="O50" s="175"/>
      <c r="P50" s="106"/>
      <c r="Q50" s="92" t="s">
        <v>189</v>
      </c>
      <c r="R50" s="106"/>
      <c r="S50" s="209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210"/>
      <c r="AH50" s="210"/>
      <c r="AI50" s="210"/>
      <c r="AJ50" s="212"/>
      <c r="AK50" s="187"/>
    </row>
    <row r="51" spans="1:37" s="21" customFormat="1" ht="36">
      <c r="A51" s="175"/>
      <c r="B51" s="175"/>
      <c r="C51" s="91" t="s">
        <v>216</v>
      </c>
      <c r="D51" s="107">
        <v>4</v>
      </c>
      <c r="E51" s="91" t="s">
        <v>216</v>
      </c>
      <c r="F51" s="103">
        <v>2966</v>
      </c>
      <c r="G51" s="213"/>
      <c r="H51" s="214"/>
      <c r="I51" s="214"/>
      <c r="J51" s="215"/>
      <c r="K51" s="216"/>
      <c r="L51" s="177"/>
      <c r="M51" s="217" t="s">
        <v>181</v>
      </c>
      <c r="N51" s="217" t="s">
        <v>181</v>
      </c>
      <c r="O51" s="218"/>
      <c r="P51" s="106"/>
      <c r="Q51" s="92" t="s">
        <v>189</v>
      </c>
      <c r="R51" s="106"/>
      <c r="S51" s="209"/>
      <c r="T51" s="219"/>
      <c r="U51" s="219"/>
      <c r="V51" s="220"/>
      <c r="W51" s="221"/>
      <c r="X51" s="219"/>
      <c r="Y51" s="219"/>
      <c r="Z51" s="220"/>
      <c r="AA51" s="105"/>
      <c r="AB51" s="105"/>
      <c r="AC51" s="105"/>
      <c r="AD51" s="105"/>
      <c r="AE51" s="91" t="s">
        <v>217</v>
      </c>
      <c r="AF51" s="91" t="s">
        <v>218</v>
      </c>
      <c r="AG51" s="105" t="s">
        <v>225</v>
      </c>
      <c r="AH51" s="104"/>
      <c r="AI51" s="105" t="s">
        <v>183</v>
      </c>
      <c r="AJ51" s="200" t="s">
        <v>237</v>
      </c>
      <c r="AK51" s="187"/>
    </row>
    <row r="52" spans="1:37" ht="12">
      <c r="A52" s="105"/>
      <c r="B52" s="106"/>
      <c r="C52" s="106"/>
      <c r="D52" s="107"/>
      <c r="E52" s="108" t="s">
        <v>198</v>
      </c>
      <c r="F52" s="109">
        <f>SUM(F48:F51)</f>
        <v>13539</v>
      </c>
      <c r="G52" s="106"/>
      <c r="H52" s="106"/>
      <c r="I52" s="106"/>
      <c r="J52" s="106"/>
      <c r="K52" s="106"/>
      <c r="L52" s="91"/>
      <c r="M52" s="91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91"/>
      <c r="AG52" s="106"/>
      <c r="AH52" s="106"/>
      <c r="AI52" s="106"/>
      <c r="AJ52" s="106"/>
      <c r="AK52" s="66"/>
    </row>
    <row r="53" spans="1:6" ht="24.75" customHeight="1">
      <c r="A53" s="110"/>
      <c r="E53" s="112" t="s">
        <v>39</v>
      </c>
      <c r="F53" s="113">
        <f>F52+F46+F37</f>
        <v>119833.43</v>
      </c>
    </row>
    <row r="54" spans="1:6" ht="12">
      <c r="A54" s="110"/>
      <c r="B54" s="114"/>
      <c r="C54" s="114"/>
      <c r="D54" s="114"/>
      <c r="E54" s="115"/>
      <c r="F54" s="116"/>
    </row>
    <row r="55" spans="5:6" ht="12">
      <c r="E55" s="110"/>
      <c r="F55" s="110"/>
    </row>
    <row r="56" spans="1:36" s="125" customFormat="1" ht="18">
      <c r="A56" s="123" t="s">
        <v>233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</row>
    <row r="57" spans="1:36" s="125" customFormat="1" ht="18">
      <c r="A57" s="123" t="s">
        <v>240</v>
      </c>
      <c r="B57" s="124"/>
      <c r="C57" s="123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</row>
    <row r="58" ht="12">
      <c r="A58" s="117"/>
    </row>
    <row r="59" ht="12">
      <c r="A59" s="117"/>
    </row>
    <row r="60" ht="12">
      <c r="A60" s="114"/>
    </row>
    <row r="61" spans="1:3" ht="12">
      <c r="A61" s="114"/>
      <c r="C61" s="117"/>
    </row>
    <row r="62" ht="12">
      <c r="A62" s="114"/>
    </row>
    <row r="64" ht="12">
      <c r="A64" s="111" t="s">
        <v>42</v>
      </c>
    </row>
    <row r="65" spans="1:37" ht="12">
      <c r="A65" s="111" t="s">
        <v>24</v>
      </c>
      <c r="AK65" s="21"/>
    </row>
    <row r="66" spans="1:37" ht="12">
      <c r="A66" s="111" t="s">
        <v>25</v>
      </c>
      <c r="AK66" s="21"/>
    </row>
    <row r="67" spans="1:37" ht="12">
      <c r="A67" s="111" t="s">
        <v>30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21"/>
    </row>
    <row r="68" spans="1:36" ht="12">
      <c r="A68" s="111" t="s">
        <v>32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</row>
    <row r="69" spans="1:36" ht="12">
      <c r="A69" s="118" t="s">
        <v>48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</row>
    <row r="70" ht="12">
      <c r="A70" s="118" t="s">
        <v>49</v>
      </c>
    </row>
    <row r="71" ht="12">
      <c r="A71" s="118" t="s">
        <v>50</v>
      </c>
    </row>
  </sheetData>
  <mergeCells count="110">
    <mergeCell ref="A48:A51"/>
    <mergeCell ref="AD7:AD36"/>
    <mergeCell ref="AD39:AD45"/>
    <mergeCell ref="AC39:AC45"/>
    <mergeCell ref="AB39:AB45"/>
    <mergeCell ref="Z7:Z36"/>
    <mergeCell ref="AA7:AA36"/>
    <mergeCell ref="AB7:AB36"/>
    <mergeCell ref="AC7:AC36"/>
    <mergeCell ref="V7:V36"/>
    <mergeCell ref="W7:W36"/>
    <mergeCell ref="X7:X36"/>
    <mergeCell ref="Y7:Y36"/>
    <mergeCell ref="P7:P36"/>
    <mergeCell ref="R7:R36"/>
    <mergeCell ref="U7:U36"/>
    <mergeCell ref="T7:T36"/>
    <mergeCell ref="S7:S36"/>
    <mergeCell ref="L39:L45"/>
    <mergeCell ref="M39:M45"/>
    <mergeCell ref="N39:N45"/>
    <mergeCell ref="O7:O36"/>
    <mergeCell ref="O39:O45"/>
    <mergeCell ref="J39:J45"/>
    <mergeCell ref="I39:I45"/>
    <mergeCell ref="H39:H45"/>
    <mergeCell ref="K39:K45"/>
    <mergeCell ref="H7:H36"/>
    <mergeCell ref="I7:I36"/>
    <mergeCell ref="J7:J36"/>
    <mergeCell ref="AA39:AA45"/>
    <mergeCell ref="Z39:Z45"/>
    <mergeCell ref="Y39:Y45"/>
    <mergeCell ref="X39:X45"/>
    <mergeCell ref="W39:W45"/>
    <mergeCell ref="V39:V45"/>
    <mergeCell ref="U39:U45"/>
    <mergeCell ref="AK7:AK36"/>
    <mergeCell ref="S39:S46"/>
    <mergeCell ref="AK39:AK46"/>
    <mergeCell ref="K7:K36"/>
    <mergeCell ref="L7:L36"/>
    <mergeCell ref="T39:T45"/>
    <mergeCell ref="P39:P45"/>
    <mergeCell ref="R39:R45"/>
    <mergeCell ref="M7:M36"/>
    <mergeCell ref="N7:N36"/>
    <mergeCell ref="G39:G46"/>
    <mergeCell ref="AK48:AK51"/>
    <mergeCell ref="L48:L51"/>
    <mergeCell ref="S48:S51"/>
    <mergeCell ref="G48:G51"/>
    <mergeCell ref="O48:O50"/>
    <mergeCell ref="H48:H50"/>
    <mergeCell ref="I48:I50"/>
    <mergeCell ref="J48:J50"/>
    <mergeCell ref="K48:K51"/>
    <mergeCell ref="G7:G36"/>
    <mergeCell ref="M48:M50"/>
    <mergeCell ref="N48:N50"/>
    <mergeCell ref="AI1:AJ2"/>
    <mergeCell ref="V1:W2"/>
    <mergeCell ref="X1:Y2"/>
    <mergeCell ref="AG1:AH2"/>
    <mergeCell ref="AE1:AF2"/>
    <mergeCell ref="AA1:AB2"/>
    <mergeCell ref="AC1:AD2"/>
    <mergeCell ref="AK1:AK3"/>
    <mergeCell ref="A1:A3"/>
    <mergeCell ref="Z1:Z3"/>
    <mergeCell ref="B1:B3"/>
    <mergeCell ref="C1:C3"/>
    <mergeCell ref="H1:I2"/>
    <mergeCell ref="J1:K2"/>
    <mergeCell ref="N1:O2"/>
    <mergeCell ref="L1:L3"/>
    <mergeCell ref="P1:R1"/>
    <mergeCell ref="D1:D3"/>
    <mergeCell ref="S1:S3"/>
    <mergeCell ref="T1:U2"/>
    <mergeCell ref="P3:R3"/>
    <mergeCell ref="M1:M3"/>
    <mergeCell ref="E1:E3"/>
    <mergeCell ref="F1:F3"/>
    <mergeCell ref="G1:G3"/>
    <mergeCell ref="W48:W50"/>
    <mergeCell ref="X48:X50"/>
    <mergeCell ref="AI49:AI50"/>
    <mergeCell ref="T48:T50"/>
    <mergeCell ref="U48:U50"/>
    <mergeCell ref="AE49:AE50"/>
    <mergeCell ref="AF49:AF50"/>
    <mergeCell ref="AG49:AG50"/>
    <mergeCell ref="AA48:AA50"/>
    <mergeCell ref="V48:V50"/>
    <mergeCell ref="B48:B51"/>
    <mergeCell ref="C7:C37"/>
    <mergeCell ref="C48:C50"/>
    <mergeCell ref="AJ49:AJ50"/>
    <mergeCell ref="AH49:AH50"/>
    <mergeCell ref="Y48:Y50"/>
    <mergeCell ref="Z48:Z50"/>
    <mergeCell ref="AB48:AB50"/>
    <mergeCell ref="AC48:AC50"/>
    <mergeCell ref="AD48:AD50"/>
    <mergeCell ref="A7:A37"/>
    <mergeCell ref="B7:B37"/>
    <mergeCell ref="B39:B46"/>
    <mergeCell ref="C39:C46"/>
    <mergeCell ref="A39:A46"/>
  </mergeCells>
  <printOptions/>
  <pageMargins left="0.31496062992125984" right="0.31496062992125984" top="0.8661417322834646" bottom="0.5118110236220472" header="0.5118110236220472" footer="0.15748031496062992"/>
  <pageSetup horizontalDpi="600" verticalDpi="600" orientation="landscape" paperSize="8" scale="50" r:id="rId1"/>
  <headerFooter alignWithMargins="0">
    <oddHeader>&amp;L
&amp;CWSTĘPNE ZZZB
Informacja o przygotowaniu procedury oceny oddziaływania na środowisko
&amp;"Arial,Kursywa"tytuł wniosku: Ochrona zbiornika wód podziemnych na terenie gmin: Jędrzejów, Sędziszów, Wodzisław, Słupia Jędrz.&amp;RZAŁ. NR 1
 Stan na dzień:</oddHeader>
    <oddFooter>&amp;L&amp;"Arial,Pogrubiony"&amp;8Opracował:&amp;"Arial,Normalny" Marcin Zembrzuski
&amp;"Arial,Pogrubiony"Lokalizacja:&amp;"Arial,Normalny"&amp;Z&amp;F
&amp;"Arial,Pogrubiony"Data wydruku:&amp;"Arial,Normalny"&amp;D;&amp;T&amp;C&amp;P/&amp;N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39"/>
  <sheetViews>
    <sheetView workbookViewId="0" topLeftCell="A1">
      <selection activeCell="C7" sqref="C7"/>
    </sheetView>
  </sheetViews>
  <sheetFormatPr defaultColWidth="9.140625" defaultRowHeight="12.75"/>
  <cols>
    <col min="1" max="1" width="4.140625" style="0" customWidth="1"/>
    <col min="2" max="2" width="3.8515625" style="0" customWidth="1"/>
  </cols>
  <sheetData>
    <row r="1" spans="1:37" ht="13.5" thickBot="1">
      <c r="A1" s="129" t="s">
        <v>34</v>
      </c>
      <c r="B1" s="129" t="s">
        <v>20</v>
      </c>
      <c r="C1" s="129" t="s">
        <v>14</v>
      </c>
      <c r="D1" s="129" t="s">
        <v>21</v>
      </c>
      <c r="E1" s="129" t="s">
        <v>0</v>
      </c>
      <c r="F1" s="129" t="s">
        <v>37</v>
      </c>
      <c r="G1" s="133" t="s">
        <v>15</v>
      </c>
      <c r="H1" s="136" t="s">
        <v>11</v>
      </c>
      <c r="I1" s="137"/>
      <c r="J1" s="140" t="s">
        <v>1</v>
      </c>
      <c r="K1" s="141"/>
      <c r="L1" s="133" t="s">
        <v>19</v>
      </c>
      <c r="M1" s="144" t="s">
        <v>27</v>
      </c>
      <c r="N1" s="147" t="s">
        <v>26</v>
      </c>
      <c r="O1" s="148"/>
      <c r="P1" s="165" t="s">
        <v>28</v>
      </c>
      <c r="Q1" s="165"/>
      <c r="R1" s="166"/>
      <c r="S1" s="133" t="s">
        <v>3</v>
      </c>
      <c r="T1" s="136" t="s">
        <v>6</v>
      </c>
      <c r="U1" s="137"/>
      <c r="V1" s="136" t="s">
        <v>7</v>
      </c>
      <c r="W1" s="137"/>
      <c r="X1" s="136" t="s">
        <v>8</v>
      </c>
      <c r="Y1" s="137"/>
      <c r="Z1" s="133" t="s">
        <v>31</v>
      </c>
      <c r="AA1" s="136" t="s">
        <v>10</v>
      </c>
      <c r="AB1" s="137"/>
      <c r="AC1" s="136" t="s">
        <v>9</v>
      </c>
      <c r="AD1" s="137"/>
      <c r="AE1" s="162" t="s">
        <v>40</v>
      </c>
      <c r="AF1" s="155"/>
      <c r="AG1" s="151" t="s">
        <v>13</v>
      </c>
      <c r="AH1" s="152"/>
      <c r="AI1" s="155" t="s">
        <v>45</v>
      </c>
      <c r="AJ1" s="156"/>
      <c r="AK1" s="126" t="s">
        <v>41</v>
      </c>
    </row>
    <row r="2" spans="1:37" ht="37.5" thickBot="1">
      <c r="A2" s="130"/>
      <c r="B2" s="130"/>
      <c r="C2" s="130"/>
      <c r="D2" s="130"/>
      <c r="E2" s="130"/>
      <c r="F2" s="130"/>
      <c r="G2" s="134"/>
      <c r="H2" s="138"/>
      <c r="I2" s="139"/>
      <c r="J2" s="142"/>
      <c r="K2" s="143"/>
      <c r="L2" s="134"/>
      <c r="M2" s="145"/>
      <c r="N2" s="149"/>
      <c r="O2" s="150"/>
      <c r="P2" s="2" t="s">
        <v>22</v>
      </c>
      <c r="Q2" s="2" t="s">
        <v>23</v>
      </c>
      <c r="R2" s="2" t="s">
        <v>2</v>
      </c>
      <c r="S2" s="134"/>
      <c r="T2" s="138"/>
      <c r="U2" s="139"/>
      <c r="V2" s="138"/>
      <c r="W2" s="139"/>
      <c r="X2" s="138"/>
      <c r="Y2" s="139"/>
      <c r="Z2" s="134"/>
      <c r="AA2" s="138"/>
      <c r="AB2" s="139"/>
      <c r="AC2" s="138"/>
      <c r="AD2" s="139"/>
      <c r="AE2" s="163"/>
      <c r="AF2" s="164"/>
      <c r="AG2" s="153"/>
      <c r="AH2" s="154"/>
      <c r="AI2" s="157"/>
      <c r="AJ2" s="158"/>
      <c r="AK2" s="127"/>
    </row>
    <row r="3" spans="1:37" ht="84.75" thickBot="1">
      <c r="A3" s="131"/>
      <c r="B3" s="132"/>
      <c r="C3" s="132"/>
      <c r="D3" s="132"/>
      <c r="E3" s="130"/>
      <c r="F3" s="130"/>
      <c r="G3" s="135"/>
      <c r="H3" s="3" t="s">
        <v>43</v>
      </c>
      <c r="I3" s="4" t="s">
        <v>16</v>
      </c>
      <c r="J3" s="5" t="s">
        <v>17</v>
      </c>
      <c r="K3" s="6" t="s">
        <v>18</v>
      </c>
      <c r="L3" s="135"/>
      <c r="M3" s="146"/>
      <c r="N3" s="7"/>
      <c r="O3" s="8" t="s">
        <v>12</v>
      </c>
      <c r="P3" s="167" t="s">
        <v>29</v>
      </c>
      <c r="Q3" s="167"/>
      <c r="R3" s="168"/>
      <c r="S3" s="135"/>
      <c r="T3" s="9" t="s">
        <v>4</v>
      </c>
      <c r="U3" s="4" t="s">
        <v>5</v>
      </c>
      <c r="V3" s="9" t="s">
        <v>4</v>
      </c>
      <c r="W3" s="4" t="s">
        <v>5</v>
      </c>
      <c r="X3" s="9" t="s">
        <v>4</v>
      </c>
      <c r="Y3" s="4" t="s">
        <v>5</v>
      </c>
      <c r="Z3" s="135"/>
      <c r="AA3" s="9" t="s">
        <v>4</v>
      </c>
      <c r="AB3" s="4" t="s">
        <v>5</v>
      </c>
      <c r="AC3" s="9" t="s">
        <v>4</v>
      </c>
      <c r="AD3" s="4" t="s">
        <v>5</v>
      </c>
      <c r="AE3" s="17" t="s">
        <v>44</v>
      </c>
      <c r="AF3" s="18" t="s">
        <v>33</v>
      </c>
      <c r="AG3" s="17" t="s">
        <v>44</v>
      </c>
      <c r="AH3" s="18" t="s">
        <v>5</v>
      </c>
      <c r="AI3" s="17" t="s">
        <v>46</v>
      </c>
      <c r="AJ3" s="18" t="s">
        <v>47</v>
      </c>
      <c r="AK3" s="128"/>
    </row>
    <row r="4" spans="1:37" ht="13.5" thickBot="1">
      <c r="A4" s="10"/>
      <c r="B4" s="11"/>
      <c r="C4" s="11"/>
      <c r="D4" s="11"/>
      <c r="E4" s="11"/>
      <c r="F4" s="11"/>
      <c r="G4" s="11"/>
      <c r="H4" s="11"/>
      <c r="I4" s="12">
        <v>1</v>
      </c>
      <c r="J4" s="11"/>
      <c r="K4" s="11"/>
      <c r="L4" s="11"/>
      <c r="M4" s="11"/>
      <c r="N4" s="11"/>
      <c r="O4" s="12">
        <v>2</v>
      </c>
      <c r="P4" s="11"/>
      <c r="Q4" s="11"/>
      <c r="R4" s="11"/>
      <c r="S4" s="11"/>
      <c r="T4" s="11"/>
      <c r="U4" s="12">
        <v>3</v>
      </c>
      <c r="V4" s="11"/>
      <c r="W4" s="12">
        <v>4</v>
      </c>
      <c r="X4" s="11"/>
      <c r="Y4" s="12">
        <v>5</v>
      </c>
      <c r="Z4" s="12">
        <v>6</v>
      </c>
      <c r="AA4" s="11"/>
      <c r="AB4" s="12">
        <v>7</v>
      </c>
      <c r="AC4" s="11"/>
      <c r="AD4" s="12">
        <v>8</v>
      </c>
      <c r="AE4" s="11"/>
      <c r="AF4" s="12">
        <v>9</v>
      </c>
      <c r="AG4" s="11"/>
      <c r="AH4" s="13">
        <v>10</v>
      </c>
      <c r="AI4" s="20"/>
      <c r="AJ4" s="20"/>
      <c r="AK4" s="11"/>
    </row>
    <row r="5" spans="1:37" ht="13.5" thickBot="1">
      <c r="A5" s="15">
        <v>1</v>
      </c>
      <c r="B5" s="16">
        <v>2</v>
      </c>
      <c r="C5" s="16">
        <v>3</v>
      </c>
      <c r="D5" s="16">
        <v>4</v>
      </c>
      <c r="E5" s="16">
        <v>5</v>
      </c>
      <c r="F5" s="16" t="s">
        <v>38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6">
        <v>16</v>
      </c>
      <c r="R5" s="16">
        <v>17</v>
      </c>
      <c r="S5" s="16">
        <v>18</v>
      </c>
      <c r="T5" s="16">
        <v>19</v>
      </c>
      <c r="U5" s="16">
        <v>20</v>
      </c>
      <c r="V5" s="16">
        <v>21</v>
      </c>
      <c r="W5" s="16">
        <v>22</v>
      </c>
      <c r="X5" s="16">
        <v>23</v>
      </c>
      <c r="Y5" s="16">
        <v>24</v>
      </c>
      <c r="Z5" s="16">
        <v>25</v>
      </c>
      <c r="AA5" s="16">
        <v>26</v>
      </c>
      <c r="AB5" s="16">
        <v>27</v>
      </c>
      <c r="AC5" s="16">
        <v>28</v>
      </c>
      <c r="AD5" s="16">
        <v>29</v>
      </c>
      <c r="AE5" s="16">
        <v>30</v>
      </c>
      <c r="AF5" s="16">
        <v>31</v>
      </c>
      <c r="AG5" s="16">
        <v>33</v>
      </c>
      <c r="AH5" s="16">
        <v>34</v>
      </c>
      <c r="AI5" s="19" t="s">
        <v>35</v>
      </c>
      <c r="AJ5" s="19" t="s">
        <v>36</v>
      </c>
      <c r="AK5" s="16">
        <v>35</v>
      </c>
    </row>
    <row r="6" spans="1:37" ht="30.75" thickBot="1">
      <c r="A6" s="34"/>
      <c r="B6" s="34"/>
      <c r="C6" s="43"/>
      <c r="D6" s="35"/>
      <c r="E6" s="36" t="s">
        <v>51</v>
      </c>
      <c r="F6" s="42"/>
      <c r="G6" s="35"/>
      <c r="H6" s="45"/>
      <c r="I6" s="35"/>
      <c r="J6" s="45"/>
      <c r="K6" s="45"/>
      <c r="L6" s="35"/>
      <c r="M6" s="35"/>
      <c r="N6" s="35"/>
      <c r="O6" s="45"/>
      <c r="P6" s="35"/>
      <c r="Q6" s="35"/>
      <c r="R6" s="35"/>
      <c r="S6" s="35"/>
      <c r="T6" s="45"/>
      <c r="U6" s="35"/>
      <c r="V6" s="45"/>
      <c r="W6" s="35"/>
      <c r="X6" s="45"/>
      <c r="Y6" s="35"/>
      <c r="Z6" s="35"/>
      <c r="AA6" s="45"/>
      <c r="AB6" s="35"/>
      <c r="AC6" s="45"/>
      <c r="AD6" s="35"/>
      <c r="AE6" s="45"/>
      <c r="AF6" s="35"/>
      <c r="AG6" s="45"/>
      <c r="AH6" s="35"/>
      <c r="AI6" s="35"/>
      <c r="AJ6" s="35"/>
      <c r="AK6" s="35"/>
    </row>
    <row r="7" spans="1:37" ht="228.75" thickBot="1">
      <c r="A7" s="40"/>
      <c r="B7" s="40" t="s">
        <v>207</v>
      </c>
      <c r="C7" s="76" t="s">
        <v>53</v>
      </c>
      <c r="D7" s="47" t="s">
        <v>52</v>
      </c>
      <c r="E7" s="23" t="s">
        <v>54</v>
      </c>
      <c r="F7" s="62">
        <v>24052</v>
      </c>
      <c r="G7" s="48" t="s">
        <v>104</v>
      </c>
      <c r="H7" s="49" t="s">
        <v>105</v>
      </c>
      <c r="I7" s="49" t="s">
        <v>105</v>
      </c>
      <c r="J7" s="67"/>
      <c r="K7" s="67" t="s">
        <v>208</v>
      </c>
      <c r="L7" s="67" t="s">
        <v>210</v>
      </c>
      <c r="M7" s="159" t="s">
        <v>104</v>
      </c>
      <c r="N7" s="159" t="s">
        <v>104</v>
      </c>
      <c r="O7" s="49" t="s">
        <v>105</v>
      </c>
      <c r="P7" s="49" t="s">
        <v>105</v>
      </c>
      <c r="Q7" s="27" t="s">
        <v>211</v>
      </c>
      <c r="R7" s="49" t="s">
        <v>105</v>
      </c>
      <c r="S7" s="159" t="s">
        <v>104</v>
      </c>
      <c r="T7" s="49" t="s">
        <v>105</v>
      </c>
      <c r="U7" s="49" t="s">
        <v>105</v>
      </c>
      <c r="V7" s="49" t="s">
        <v>105</v>
      </c>
      <c r="W7" s="49" t="s">
        <v>105</v>
      </c>
      <c r="X7" s="67" t="s">
        <v>201</v>
      </c>
      <c r="Y7" s="49" t="s">
        <v>105</v>
      </c>
      <c r="Z7" s="67" t="s">
        <v>209</v>
      </c>
      <c r="AA7" s="49" t="s">
        <v>105</v>
      </c>
      <c r="AB7" s="49" t="s">
        <v>105</v>
      </c>
      <c r="AC7" s="49" t="s">
        <v>105</v>
      </c>
      <c r="AD7" s="50" t="s">
        <v>105</v>
      </c>
      <c r="AE7" s="28" t="s">
        <v>111</v>
      </c>
      <c r="AF7" s="80" t="s">
        <v>112</v>
      </c>
      <c r="AG7" s="32" t="s">
        <v>148</v>
      </c>
      <c r="AH7" s="33" t="s">
        <v>165</v>
      </c>
      <c r="AI7" s="48" t="s">
        <v>142</v>
      </c>
      <c r="AJ7" s="48" t="s">
        <v>171</v>
      </c>
      <c r="AK7" s="48" t="s">
        <v>143</v>
      </c>
    </row>
    <row r="8" spans="1:37" ht="132.75" thickBot="1">
      <c r="A8" s="40"/>
      <c r="B8" s="40"/>
      <c r="C8" s="40"/>
      <c r="D8" s="40" t="s">
        <v>55</v>
      </c>
      <c r="E8" s="24" t="s">
        <v>56</v>
      </c>
      <c r="F8" s="62">
        <v>1083</v>
      </c>
      <c r="G8" s="48" t="s">
        <v>104</v>
      </c>
      <c r="H8" s="49" t="s">
        <v>105</v>
      </c>
      <c r="I8" s="49" t="s">
        <v>105</v>
      </c>
      <c r="J8" s="67"/>
      <c r="K8" s="67" t="s">
        <v>208</v>
      </c>
      <c r="L8" s="67" t="s">
        <v>210</v>
      </c>
      <c r="M8" s="160"/>
      <c r="N8" s="160"/>
      <c r="O8" s="49" t="s">
        <v>105</v>
      </c>
      <c r="P8" s="49" t="s">
        <v>105</v>
      </c>
      <c r="Q8" s="27" t="s">
        <v>106</v>
      </c>
      <c r="R8" s="49" t="s">
        <v>105</v>
      </c>
      <c r="S8" s="160"/>
      <c r="T8" s="49" t="s">
        <v>105</v>
      </c>
      <c r="U8" s="49" t="s">
        <v>105</v>
      </c>
      <c r="V8" s="49" t="s">
        <v>105</v>
      </c>
      <c r="W8" s="49" t="s">
        <v>105</v>
      </c>
      <c r="X8" s="67" t="s">
        <v>201</v>
      </c>
      <c r="Y8" s="49" t="s">
        <v>105</v>
      </c>
      <c r="Z8" s="67" t="s">
        <v>209</v>
      </c>
      <c r="AA8" s="49" t="s">
        <v>105</v>
      </c>
      <c r="AB8" s="49" t="s">
        <v>105</v>
      </c>
      <c r="AC8" s="49" t="s">
        <v>105</v>
      </c>
      <c r="AD8" s="50" t="s">
        <v>105</v>
      </c>
      <c r="AE8" s="28" t="s">
        <v>113</v>
      </c>
      <c r="AF8" s="81" t="s">
        <v>114</v>
      </c>
      <c r="AG8" s="51" t="s">
        <v>144</v>
      </c>
      <c r="AH8" s="49" t="s">
        <v>105</v>
      </c>
      <c r="AI8" s="48" t="s">
        <v>142</v>
      </c>
      <c r="AJ8" s="48" t="s">
        <v>145</v>
      </c>
      <c r="AK8" s="48" t="s">
        <v>143</v>
      </c>
    </row>
    <row r="9" spans="1:37" ht="144.75" thickBot="1">
      <c r="A9" s="40"/>
      <c r="B9" s="40"/>
      <c r="C9" s="40"/>
      <c r="D9" s="40" t="s">
        <v>57</v>
      </c>
      <c r="E9" s="24" t="s">
        <v>60</v>
      </c>
      <c r="F9" s="62">
        <v>150</v>
      </c>
      <c r="G9" s="48" t="s">
        <v>104</v>
      </c>
      <c r="H9" s="49" t="s">
        <v>105</v>
      </c>
      <c r="I9" s="49" t="s">
        <v>105</v>
      </c>
      <c r="J9" s="67"/>
      <c r="K9" s="67" t="s">
        <v>208</v>
      </c>
      <c r="L9" s="67" t="s">
        <v>210</v>
      </c>
      <c r="M9" s="160"/>
      <c r="N9" s="160"/>
      <c r="O9" s="49" t="s">
        <v>105</v>
      </c>
      <c r="P9" s="49" t="s">
        <v>105</v>
      </c>
      <c r="Q9" s="27" t="s">
        <v>106</v>
      </c>
      <c r="R9" s="49" t="s">
        <v>105</v>
      </c>
      <c r="S9" s="160"/>
      <c r="T9" s="49" t="s">
        <v>105</v>
      </c>
      <c r="U9" s="49" t="s">
        <v>105</v>
      </c>
      <c r="V9" s="49" t="s">
        <v>105</v>
      </c>
      <c r="W9" s="49" t="s">
        <v>105</v>
      </c>
      <c r="X9" s="67" t="s">
        <v>201</v>
      </c>
      <c r="Y9" s="49" t="s">
        <v>105</v>
      </c>
      <c r="Z9" s="67" t="s">
        <v>209</v>
      </c>
      <c r="AA9" s="49" t="s">
        <v>105</v>
      </c>
      <c r="AB9" s="49" t="s">
        <v>105</v>
      </c>
      <c r="AC9" s="49" t="s">
        <v>105</v>
      </c>
      <c r="AD9" s="50" t="s">
        <v>105</v>
      </c>
      <c r="AE9" s="29" t="s">
        <v>115</v>
      </c>
      <c r="AF9" s="80" t="s">
        <v>134</v>
      </c>
      <c r="AG9" s="30" t="s">
        <v>149</v>
      </c>
      <c r="AH9" s="33" t="s">
        <v>166</v>
      </c>
      <c r="AI9" s="48" t="s">
        <v>142</v>
      </c>
      <c r="AJ9" s="48" t="s">
        <v>172</v>
      </c>
      <c r="AK9" s="48" t="s">
        <v>143</v>
      </c>
    </row>
    <row r="10" spans="1:37" ht="192.75" thickBot="1">
      <c r="A10" s="40"/>
      <c r="B10" s="40"/>
      <c r="C10" s="70"/>
      <c r="D10" s="40" t="s">
        <v>58</v>
      </c>
      <c r="E10" s="24" t="s">
        <v>61</v>
      </c>
      <c r="F10" s="62">
        <v>487</v>
      </c>
      <c r="G10" s="48" t="s">
        <v>104</v>
      </c>
      <c r="H10" s="49" t="s">
        <v>105</v>
      </c>
      <c r="I10" s="49" t="s">
        <v>105</v>
      </c>
      <c r="J10" s="67"/>
      <c r="K10" s="67" t="s">
        <v>208</v>
      </c>
      <c r="L10" s="67" t="s">
        <v>210</v>
      </c>
      <c r="M10" s="160"/>
      <c r="N10" s="160"/>
      <c r="O10" s="49" t="s">
        <v>105</v>
      </c>
      <c r="P10" s="49" t="s">
        <v>105</v>
      </c>
      <c r="Q10" s="27" t="s">
        <v>106</v>
      </c>
      <c r="R10" s="49" t="s">
        <v>105</v>
      </c>
      <c r="S10" s="160"/>
      <c r="T10" s="49" t="s">
        <v>105</v>
      </c>
      <c r="U10" s="49" t="s">
        <v>105</v>
      </c>
      <c r="V10" s="49" t="s">
        <v>105</v>
      </c>
      <c r="W10" s="49" t="s">
        <v>105</v>
      </c>
      <c r="X10" s="67" t="s">
        <v>201</v>
      </c>
      <c r="Y10" s="49" t="s">
        <v>105</v>
      </c>
      <c r="Z10" s="67" t="s">
        <v>209</v>
      </c>
      <c r="AA10" s="49" t="s">
        <v>105</v>
      </c>
      <c r="AB10" s="49" t="s">
        <v>105</v>
      </c>
      <c r="AC10" s="49" t="s">
        <v>105</v>
      </c>
      <c r="AD10" s="50" t="s">
        <v>105</v>
      </c>
      <c r="AE10" s="29" t="s">
        <v>116</v>
      </c>
      <c r="AF10" s="80" t="s">
        <v>135</v>
      </c>
      <c r="AG10" s="30" t="s">
        <v>151</v>
      </c>
      <c r="AH10" s="33" t="s">
        <v>155</v>
      </c>
      <c r="AI10" s="48" t="s">
        <v>142</v>
      </c>
      <c r="AJ10" s="48" t="s">
        <v>172</v>
      </c>
      <c r="AK10" s="48" t="s">
        <v>143</v>
      </c>
    </row>
    <row r="11" spans="1:37" ht="156.75" thickBot="1">
      <c r="A11" s="40"/>
      <c r="B11" s="40"/>
      <c r="C11" s="40"/>
      <c r="D11" s="40" t="s">
        <v>59</v>
      </c>
      <c r="E11" s="22" t="s">
        <v>62</v>
      </c>
      <c r="F11" s="62">
        <v>582</v>
      </c>
      <c r="G11" s="48" t="s">
        <v>104</v>
      </c>
      <c r="H11" s="49" t="s">
        <v>105</v>
      </c>
      <c r="I11" s="49" t="s">
        <v>105</v>
      </c>
      <c r="J11" s="67"/>
      <c r="K11" s="67" t="s">
        <v>208</v>
      </c>
      <c r="L11" s="67" t="s">
        <v>210</v>
      </c>
      <c r="M11" s="160"/>
      <c r="N11" s="160"/>
      <c r="O11" s="49" t="s">
        <v>105</v>
      </c>
      <c r="P11" s="49" t="s">
        <v>105</v>
      </c>
      <c r="Q11" s="27" t="s">
        <v>106</v>
      </c>
      <c r="R11" s="49" t="s">
        <v>105</v>
      </c>
      <c r="S11" s="160"/>
      <c r="T11" s="49" t="s">
        <v>105</v>
      </c>
      <c r="U11" s="49" t="s">
        <v>105</v>
      </c>
      <c r="V11" s="49" t="s">
        <v>105</v>
      </c>
      <c r="W11" s="49" t="s">
        <v>105</v>
      </c>
      <c r="X11" s="67" t="s">
        <v>201</v>
      </c>
      <c r="Y11" s="49" t="s">
        <v>105</v>
      </c>
      <c r="Z11" s="67" t="s">
        <v>209</v>
      </c>
      <c r="AA11" s="49" t="s">
        <v>105</v>
      </c>
      <c r="AB11" s="49" t="s">
        <v>105</v>
      </c>
      <c r="AC11" s="49" t="s">
        <v>105</v>
      </c>
      <c r="AD11" s="50" t="s">
        <v>105</v>
      </c>
      <c r="AE11" s="30" t="s">
        <v>117</v>
      </c>
      <c r="AF11" s="80" t="s">
        <v>118</v>
      </c>
      <c r="AG11" s="32" t="s">
        <v>150</v>
      </c>
      <c r="AH11" s="33" t="s">
        <v>163</v>
      </c>
      <c r="AI11" s="48" t="s">
        <v>142</v>
      </c>
      <c r="AJ11" s="48" t="s">
        <v>145</v>
      </c>
      <c r="AK11" s="48" t="s">
        <v>143</v>
      </c>
    </row>
    <row r="12" spans="1:37" ht="168.75" thickBot="1">
      <c r="A12" s="40"/>
      <c r="B12" s="40"/>
      <c r="C12" s="40"/>
      <c r="D12" s="40" t="s">
        <v>63</v>
      </c>
      <c r="E12" s="22" t="s">
        <v>68</v>
      </c>
      <c r="F12" s="62">
        <v>847</v>
      </c>
      <c r="G12" s="48" t="s">
        <v>104</v>
      </c>
      <c r="H12" s="49" t="s">
        <v>105</v>
      </c>
      <c r="I12" s="49" t="s">
        <v>105</v>
      </c>
      <c r="J12" s="67"/>
      <c r="K12" s="67" t="s">
        <v>208</v>
      </c>
      <c r="L12" s="67" t="s">
        <v>210</v>
      </c>
      <c r="M12" s="160"/>
      <c r="N12" s="160"/>
      <c r="O12" s="49" t="s">
        <v>105</v>
      </c>
      <c r="P12" s="49" t="s">
        <v>105</v>
      </c>
      <c r="Q12" s="27" t="s">
        <v>106</v>
      </c>
      <c r="R12" s="49" t="s">
        <v>105</v>
      </c>
      <c r="S12" s="160"/>
      <c r="T12" s="49" t="s">
        <v>105</v>
      </c>
      <c r="U12" s="49" t="s">
        <v>105</v>
      </c>
      <c r="V12" s="49" t="s">
        <v>105</v>
      </c>
      <c r="W12" s="49" t="s">
        <v>105</v>
      </c>
      <c r="X12" s="67" t="s">
        <v>201</v>
      </c>
      <c r="Y12" s="49" t="s">
        <v>105</v>
      </c>
      <c r="Z12" s="67" t="s">
        <v>209</v>
      </c>
      <c r="AA12" s="49" t="s">
        <v>105</v>
      </c>
      <c r="AB12" s="49" t="s">
        <v>105</v>
      </c>
      <c r="AC12" s="49" t="s">
        <v>105</v>
      </c>
      <c r="AD12" s="50" t="s">
        <v>105</v>
      </c>
      <c r="AE12" s="29" t="s">
        <v>119</v>
      </c>
      <c r="AF12" s="80" t="s">
        <v>120</v>
      </c>
      <c r="AG12" s="30" t="s">
        <v>151</v>
      </c>
      <c r="AH12" s="33" t="s">
        <v>156</v>
      </c>
      <c r="AI12" s="48" t="s">
        <v>142</v>
      </c>
      <c r="AJ12" s="48" t="s">
        <v>173</v>
      </c>
      <c r="AK12" s="48" t="s">
        <v>143</v>
      </c>
    </row>
    <row r="13" spans="1:37" ht="180.75" thickBot="1">
      <c r="A13" s="40"/>
      <c r="B13" s="40"/>
      <c r="C13" s="40"/>
      <c r="D13" s="40" t="s">
        <v>64</v>
      </c>
      <c r="E13" s="25" t="s">
        <v>69</v>
      </c>
      <c r="F13" s="62">
        <v>551</v>
      </c>
      <c r="G13" s="48" t="s">
        <v>104</v>
      </c>
      <c r="H13" s="49" t="s">
        <v>105</v>
      </c>
      <c r="I13" s="49" t="s">
        <v>105</v>
      </c>
      <c r="J13" s="67"/>
      <c r="K13" s="67" t="s">
        <v>208</v>
      </c>
      <c r="L13" s="67" t="s">
        <v>210</v>
      </c>
      <c r="M13" s="160"/>
      <c r="N13" s="160"/>
      <c r="O13" s="49" t="s">
        <v>105</v>
      </c>
      <c r="P13" s="49" t="s">
        <v>105</v>
      </c>
      <c r="Q13" s="27" t="s">
        <v>106</v>
      </c>
      <c r="R13" s="49" t="s">
        <v>105</v>
      </c>
      <c r="S13" s="160"/>
      <c r="T13" s="49" t="s">
        <v>105</v>
      </c>
      <c r="U13" s="49" t="s">
        <v>105</v>
      </c>
      <c r="V13" s="49" t="s">
        <v>105</v>
      </c>
      <c r="W13" s="49" t="s">
        <v>105</v>
      </c>
      <c r="X13" s="67" t="s">
        <v>201</v>
      </c>
      <c r="Y13" s="49" t="s">
        <v>105</v>
      </c>
      <c r="Z13" s="67" t="s">
        <v>209</v>
      </c>
      <c r="AA13" s="49" t="s">
        <v>105</v>
      </c>
      <c r="AB13" s="49" t="s">
        <v>105</v>
      </c>
      <c r="AC13" s="49" t="s">
        <v>105</v>
      </c>
      <c r="AD13" s="50" t="s">
        <v>105</v>
      </c>
      <c r="AE13" s="28" t="s">
        <v>121</v>
      </c>
      <c r="AF13" s="80" t="s">
        <v>136</v>
      </c>
      <c r="AG13" s="51" t="s">
        <v>144</v>
      </c>
      <c r="AH13" s="49" t="s">
        <v>105</v>
      </c>
      <c r="AI13" s="48" t="s">
        <v>142</v>
      </c>
      <c r="AJ13" s="48" t="s">
        <v>174</v>
      </c>
      <c r="AK13" s="48" t="s">
        <v>143</v>
      </c>
    </row>
    <row r="14" spans="1:37" ht="180.75" thickBot="1">
      <c r="A14" s="40"/>
      <c r="B14" s="40"/>
      <c r="C14" s="40"/>
      <c r="D14" s="40" t="s">
        <v>65</v>
      </c>
      <c r="E14" s="22" t="s">
        <v>70</v>
      </c>
      <c r="F14" s="62">
        <v>854</v>
      </c>
      <c r="G14" s="48" t="s">
        <v>104</v>
      </c>
      <c r="H14" s="49" t="s">
        <v>105</v>
      </c>
      <c r="I14" s="49" t="s">
        <v>105</v>
      </c>
      <c r="J14" s="67"/>
      <c r="K14" s="67" t="s">
        <v>208</v>
      </c>
      <c r="L14" s="67" t="s">
        <v>210</v>
      </c>
      <c r="M14" s="160"/>
      <c r="N14" s="160"/>
      <c r="O14" s="49" t="s">
        <v>105</v>
      </c>
      <c r="P14" s="49" t="s">
        <v>105</v>
      </c>
      <c r="Q14" s="27" t="s">
        <v>106</v>
      </c>
      <c r="R14" s="49" t="s">
        <v>105</v>
      </c>
      <c r="S14" s="160"/>
      <c r="T14" s="49" t="s">
        <v>105</v>
      </c>
      <c r="U14" s="49" t="s">
        <v>105</v>
      </c>
      <c r="V14" s="49" t="s">
        <v>105</v>
      </c>
      <c r="W14" s="49" t="s">
        <v>105</v>
      </c>
      <c r="X14" s="67" t="s">
        <v>201</v>
      </c>
      <c r="Y14" s="49" t="s">
        <v>105</v>
      </c>
      <c r="Z14" s="67" t="s">
        <v>209</v>
      </c>
      <c r="AA14" s="49" t="s">
        <v>105</v>
      </c>
      <c r="AB14" s="49" t="s">
        <v>105</v>
      </c>
      <c r="AC14" s="49" t="s">
        <v>105</v>
      </c>
      <c r="AD14" s="50" t="s">
        <v>105</v>
      </c>
      <c r="AE14" s="28" t="s">
        <v>167</v>
      </c>
      <c r="AF14" s="80" t="s">
        <v>168</v>
      </c>
      <c r="AG14" s="30" t="s">
        <v>152</v>
      </c>
      <c r="AH14" s="33" t="s">
        <v>164</v>
      </c>
      <c r="AI14" s="48" t="s">
        <v>142</v>
      </c>
      <c r="AJ14" s="48" t="s">
        <v>147</v>
      </c>
      <c r="AK14" s="48" t="s">
        <v>143</v>
      </c>
    </row>
    <row r="15" spans="1:37" ht="132.75" thickBot="1">
      <c r="A15" s="40"/>
      <c r="B15" s="40"/>
      <c r="C15" s="40"/>
      <c r="D15" s="40" t="s">
        <v>66</v>
      </c>
      <c r="E15" s="22" t="s">
        <v>75</v>
      </c>
      <c r="F15" s="62">
        <v>383</v>
      </c>
      <c r="G15" s="48" t="s">
        <v>104</v>
      </c>
      <c r="H15" s="49" t="s">
        <v>105</v>
      </c>
      <c r="I15" s="49" t="s">
        <v>105</v>
      </c>
      <c r="J15" s="67"/>
      <c r="K15" s="67" t="s">
        <v>208</v>
      </c>
      <c r="L15" s="67" t="s">
        <v>210</v>
      </c>
      <c r="M15" s="160"/>
      <c r="N15" s="160"/>
      <c r="O15" s="49" t="s">
        <v>105</v>
      </c>
      <c r="P15" s="49" t="s">
        <v>105</v>
      </c>
      <c r="Q15" s="27" t="s">
        <v>106</v>
      </c>
      <c r="R15" s="49" t="s">
        <v>105</v>
      </c>
      <c r="S15" s="160"/>
      <c r="T15" s="49" t="s">
        <v>105</v>
      </c>
      <c r="U15" s="49" t="s">
        <v>105</v>
      </c>
      <c r="V15" s="49" t="s">
        <v>105</v>
      </c>
      <c r="W15" s="49" t="s">
        <v>105</v>
      </c>
      <c r="X15" s="67" t="s">
        <v>201</v>
      </c>
      <c r="Y15" s="49" t="s">
        <v>105</v>
      </c>
      <c r="Z15" s="67" t="s">
        <v>209</v>
      </c>
      <c r="AA15" s="49" t="s">
        <v>105</v>
      </c>
      <c r="AB15" s="49" t="s">
        <v>105</v>
      </c>
      <c r="AC15" s="49" t="s">
        <v>105</v>
      </c>
      <c r="AD15" s="50" t="s">
        <v>105</v>
      </c>
      <c r="AE15" s="29" t="s">
        <v>123</v>
      </c>
      <c r="AF15" s="80" t="s">
        <v>124</v>
      </c>
      <c r="AG15" s="51" t="s">
        <v>144</v>
      </c>
      <c r="AH15" s="49" t="s">
        <v>105</v>
      </c>
      <c r="AI15" s="48" t="s">
        <v>142</v>
      </c>
      <c r="AJ15" s="48" t="s">
        <v>173</v>
      </c>
      <c r="AK15" s="48" t="s">
        <v>143</v>
      </c>
    </row>
    <row r="16" spans="1:37" ht="384.75" thickBot="1">
      <c r="A16" s="40"/>
      <c r="B16" s="40"/>
      <c r="C16" s="40"/>
      <c r="D16" s="40" t="s">
        <v>67</v>
      </c>
      <c r="E16" s="22" t="s">
        <v>76</v>
      </c>
      <c r="F16" s="62">
        <v>1877</v>
      </c>
      <c r="G16" s="48" t="s">
        <v>104</v>
      </c>
      <c r="H16" s="49" t="s">
        <v>105</v>
      </c>
      <c r="I16" s="49" t="s">
        <v>105</v>
      </c>
      <c r="J16" s="67"/>
      <c r="K16" s="67" t="s">
        <v>208</v>
      </c>
      <c r="L16" s="67" t="s">
        <v>210</v>
      </c>
      <c r="M16" s="160"/>
      <c r="N16" s="160"/>
      <c r="O16" s="49" t="s">
        <v>105</v>
      </c>
      <c r="P16" s="49" t="s">
        <v>105</v>
      </c>
      <c r="Q16" s="27" t="s">
        <v>106</v>
      </c>
      <c r="R16" s="49" t="s">
        <v>105</v>
      </c>
      <c r="S16" s="160"/>
      <c r="T16" s="49" t="s">
        <v>105</v>
      </c>
      <c r="U16" s="49" t="s">
        <v>105</v>
      </c>
      <c r="V16" s="49" t="s">
        <v>105</v>
      </c>
      <c r="W16" s="49" t="s">
        <v>105</v>
      </c>
      <c r="X16" s="67" t="s">
        <v>201</v>
      </c>
      <c r="Y16" s="49" t="s">
        <v>105</v>
      </c>
      <c r="Z16" s="67" t="s">
        <v>209</v>
      </c>
      <c r="AA16" s="49" t="s">
        <v>105</v>
      </c>
      <c r="AB16" s="49" t="s">
        <v>105</v>
      </c>
      <c r="AC16" s="49" t="s">
        <v>105</v>
      </c>
      <c r="AD16" s="50" t="s">
        <v>105</v>
      </c>
      <c r="AE16" s="28" t="s">
        <v>125</v>
      </c>
      <c r="AF16" s="80" t="s">
        <v>126</v>
      </c>
      <c r="AG16" s="30" t="s">
        <v>153</v>
      </c>
      <c r="AH16" s="33" t="s">
        <v>157</v>
      </c>
      <c r="AI16" s="48" t="s">
        <v>142</v>
      </c>
      <c r="AJ16" s="48" t="s">
        <v>175</v>
      </c>
      <c r="AK16" s="48" t="s">
        <v>143</v>
      </c>
    </row>
    <row r="17" spans="1:37" ht="132.75" thickBot="1">
      <c r="A17" s="40"/>
      <c r="B17" s="40"/>
      <c r="C17" s="40"/>
      <c r="D17" s="40" t="s">
        <v>71</v>
      </c>
      <c r="E17" s="22" t="s">
        <v>77</v>
      </c>
      <c r="F17" s="62">
        <v>453</v>
      </c>
      <c r="G17" s="48" t="s">
        <v>104</v>
      </c>
      <c r="H17" s="49" t="s">
        <v>105</v>
      </c>
      <c r="I17" s="49" t="s">
        <v>105</v>
      </c>
      <c r="J17" s="67"/>
      <c r="K17" s="67" t="s">
        <v>208</v>
      </c>
      <c r="L17" s="67" t="s">
        <v>210</v>
      </c>
      <c r="M17" s="160"/>
      <c r="N17" s="160"/>
      <c r="O17" s="49" t="s">
        <v>105</v>
      </c>
      <c r="P17" s="49" t="s">
        <v>105</v>
      </c>
      <c r="Q17" s="27" t="s">
        <v>106</v>
      </c>
      <c r="R17" s="49" t="s">
        <v>105</v>
      </c>
      <c r="S17" s="160"/>
      <c r="T17" s="49" t="s">
        <v>105</v>
      </c>
      <c r="U17" s="49" t="s">
        <v>105</v>
      </c>
      <c r="V17" s="49" t="s">
        <v>105</v>
      </c>
      <c r="W17" s="49" t="s">
        <v>105</v>
      </c>
      <c r="X17" s="67" t="s">
        <v>201</v>
      </c>
      <c r="Y17" s="49" t="s">
        <v>105</v>
      </c>
      <c r="Z17" s="67" t="s">
        <v>209</v>
      </c>
      <c r="AA17" s="49" t="s">
        <v>105</v>
      </c>
      <c r="AB17" s="49" t="s">
        <v>105</v>
      </c>
      <c r="AC17" s="49" t="s">
        <v>105</v>
      </c>
      <c r="AD17" s="50" t="s">
        <v>105</v>
      </c>
      <c r="AE17" s="28" t="s">
        <v>170</v>
      </c>
      <c r="AF17" s="80" t="s">
        <v>169</v>
      </c>
      <c r="AG17" s="51" t="s">
        <v>144</v>
      </c>
      <c r="AH17" s="49" t="s">
        <v>105</v>
      </c>
      <c r="AI17" s="48" t="s">
        <v>142</v>
      </c>
      <c r="AJ17" s="48" t="s">
        <v>173</v>
      </c>
      <c r="AK17" s="48" t="s">
        <v>143</v>
      </c>
    </row>
    <row r="18" spans="1:37" ht="120.75" thickBot="1">
      <c r="A18" s="40"/>
      <c r="B18" s="40"/>
      <c r="C18" s="40"/>
      <c r="D18" s="40" t="s">
        <v>72</v>
      </c>
      <c r="E18" s="22" t="s">
        <v>141</v>
      </c>
      <c r="F18" s="63">
        <v>1710</v>
      </c>
      <c r="G18" s="48" t="s">
        <v>104</v>
      </c>
      <c r="H18" s="49" t="s">
        <v>105</v>
      </c>
      <c r="I18" s="49" t="s">
        <v>105</v>
      </c>
      <c r="J18" s="67"/>
      <c r="K18" s="67" t="s">
        <v>208</v>
      </c>
      <c r="L18" s="67" t="s">
        <v>210</v>
      </c>
      <c r="M18" s="160"/>
      <c r="N18" s="160"/>
      <c r="O18" s="49" t="s">
        <v>105</v>
      </c>
      <c r="P18" s="49" t="s">
        <v>105</v>
      </c>
      <c r="Q18" s="27" t="s">
        <v>106</v>
      </c>
      <c r="R18" s="49" t="s">
        <v>105</v>
      </c>
      <c r="S18" s="160"/>
      <c r="T18" s="49" t="s">
        <v>105</v>
      </c>
      <c r="U18" s="49" t="s">
        <v>105</v>
      </c>
      <c r="V18" s="49" t="s">
        <v>105</v>
      </c>
      <c r="W18" s="49" t="s">
        <v>105</v>
      </c>
      <c r="X18" s="67" t="s">
        <v>201</v>
      </c>
      <c r="Y18" s="49" t="s">
        <v>105</v>
      </c>
      <c r="Z18" s="67" t="s">
        <v>209</v>
      </c>
      <c r="AA18" s="49" t="s">
        <v>105</v>
      </c>
      <c r="AB18" s="49" t="s">
        <v>105</v>
      </c>
      <c r="AC18" s="49" t="s">
        <v>105</v>
      </c>
      <c r="AD18" s="50" t="s">
        <v>105</v>
      </c>
      <c r="AE18" s="52" t="s">
        <v>139</v>
      </c>
      <c r="AF18" s="82" t="s">
        <v>122</v>
      </c>
      <c r="AG18" s="51" t="s">
        <v>144</v>
      </c>
      <c r="AH18" s="49" t="s">
        <v>105</v>
      </c>
      <c r="AI18" s="48" t="s">
        <v>104</v>
      </c>
      <c r="AJ18" s="48" t="s">
        <v>180</v>
      </c>
      <c r="AK18" s="48" t="s">
        <v>143</v>
      </c>
    </row>
    <row r="19" spans="1:37" ht="144.75" thickBot="1">
      <c r="A19" s="40"/>
      <c r="B19" s="40"/>
      <c r="C19" s="40"/>
      <c r="D19" s="40" t="s">
        <v>73</v>
      </c>
      <c r="E19" s="22" t="s">
        <v>78</v>
      </c>
      <c r="F19" s="63">
        <v>1900</v>
      </c>
      <c r="G19" s="48" t="s">
        <v>104</v>
      </c>
      <c r="H19" s="49" t="s">
        <v>105</v>
      </c>
      <c r="I19" s="49" t="s">
        <v>105</v>
      </c>
      <c r="J19" s="67"/>
      <c r="K19" s="67" t="s">
        <v>208</v>
      </c>
      <c r="L19" s="67" t="s">
        <v>210</v>
      </c>
      <c r="M19" s="160"/>
      <c r="N19" s="160"/>
      <c r="O19" s="49" t="s">
        <v>105</v>
      </c>
      <c r="P19" s="49" t="s">
        <v>105</v>
      </c>
      <c r="Q19" s="27" t="s">
        <v>106</v>
      </c>
      <c r="R19" s="49" t="s">
        <v>105</v>
      </c>
      <c r="S19" s="160"/>
      <c r="T19" s="49" t="s">
        <v>105</v>
      </c>
      <c r="U19" s="49" t="s">
        <v>105</v>
      </c>
      <c r="V19" s="49" t="s">
        <v>105</v>
      </c>
      <c r="W19" s="49" t="s">
        <v>105</v>
      </c>
      <c r="X19" s="67" t="s">
        <v>201</v>
      </c>
      <c r="Y19" s="49" t="s">
        <v>105</v>
      </c>
      <c r="Z19" s="67" t="s">
        <v>209</v>
      </c>
      <c r="AA19" s="49" t="s">
        <v>105</v>
      </c>
      <c r="AB19" s="49" t="s">
        <v>105</v>
      </c>
      <c r="AC19" s="49" t="s">
        <v>105</v>
      </c>
      <c r="AD19" s="50" t="s">
        <v>105</v>
      </c>
      <c r="AE19" s="53" t="s">
        <v>139</v>
      </c>
      <c r="AF19" s="31" t="s">
        <v>122</v>
      </c>
      <c r="AG19" s="51" t="s">
        <v>144</v>
      </c>
      <c r="AH19" s="49" t="s">
        <v>105</v>
      </c>
      <c r="AI19" s="48" t="s">
        <v>104</v>
      </c>
      <c r="AJ19" s="48" t="s">
        <v>180</v>
      </c>
      <c r="AK19" s="48" t="s">
        <v>143</v>
      </c>
    </row>
    <row r="20" spans="1:37" ht="132.75" thickBot="1">
      <c r="A20" s="40"/>
      <c r="B20" s="40"/>
      <c r="C20" s="40"/>
      <c r="D20" s="40" t="s">
        <v>74</v>
      </c>
      <c r="E20" s="22" t="s">
        <v>82</v>
      </c>
      <c r="F20" s="63">
        <v>3825</v>
      </c>
      <c r="G20" s="48" t="s">
        <v>104</v>
      </c>
      <c r="H20" s="49" t="s">
        <v>105</v>
      </c>
      <c r="I20" s="49" t="s">
        <v>105</v>
      </c>
      <c r="J20" s="67"/>
      <c r="K20" s="67" t="s">
        <v>208</v>
      </c>
      <c r="L20" s="67" t="s">
        <v>210</v>
      </c>
      <c r="M20" s="160"/>
      <c r="N20" s="160"/>
      <c r="O20" s="49" t="s">
        <v>105</v>
      </c>
      <c r="P20" s="49" t="s">
        <v>105</v>
      </c>
      <c r="Q20" s="27" t="s">
        <v>106</v>
      </c>
      <c r="R20" s="49" t="s">
        <v>105</v>
      </c>
      <c r="S20" s="160"/>
      <c r="T20" s="49" t="s">
        <v>105</v>
      </c>
      <c r="U20" s="49" t="s">
        <v>105</v>
      </c>
      <c r="V20" s="49" t="s">
        <v>105</v>
      </c>
      <c r="W20" s="49" t="s">
        <v>105</v>
      </c>
      <c r="X20" s="67" t="s">
        <v>201</v>
      </c>
      <c r="Y20" s="49" t="s">
        <v>105</v>
      </c>
      <c r="Z20" s="67" t="s">
        <v>209</v>
      </c>
      <c r="AA20" s="49" t="s">
        <v>105</v>
      </c>
      <c r="AB20" s="49" t="s">
        <v>105</v>
      </c>
      <c r="AC20" s="49" t="s">
        <v>105</v>
      </c>
      <c r="AD20" s="50" t="s">
        <v>105</v>
      </c>
      <c r="AE20" s="53" t="s">
        <v>139</v>
      </c>
      <c r="AF20" s="31" t="s">
        <v>122</v>
      </c>
      <c r="AG20" s="51" t="s">
        <v>144</v>
      </c>
      <c r="AH20" s="49" t="s">
        <v>105</v>
      </c>
      <c r="AI20" s="48" t="s">
        <v>104</v>
      </c>
      <c r="AJ20" s="48" t="s">
        <v>180</v>
      </c>
      <c r="AK20" s="48" t="s">
        <v>143</v>
      </c>
    </row>
    <row r="21" spans="1:37" ht="144.75" thickBot="1">
      <c r="A21" s="40"/>
      <c r="B21" s="40"/>
      <c r="C21" s="40"/>
      <c r="D21" s="40" t="s">
        <v>79</v>
      </c>
      <c r="E21" s="22" t="s">
        <v>140</v>
      </c>
      <c r="F21" s="63">
        <v>2740</v>
      </c>
      <c r="G21" s="48" t="s">
        <v>104</v>
      </c>
      <c r="H21" s="49" t="s">
        <v>105</v>
      </c>
      <c r="I21" s="49" t="s">
        <v>105</v>
      </c>
      <c r="J21" s="67"/>
      <c r="K21" s="67" t="s">
        <v>208</v>
      </c>
      <c r="L21" s="67" t="s">
        <v>210</v>
      </c>
      <c r="M21" s="160"/>
      <c r="N21" s="160"/>
      <c r="O21" s="49" t="s">
        <v>105</v>
      </c>
      <c r="P21" s="49" t="s">
        <v>105</v>
      </c>
      <c r="Q21" s="27" t="s">
        <v>106</v>
      </c>
      <c r="R21" s="49" t="s">
        <v>105</v>
      </c>
      <c r="S21" s="160"/>
      <c r="T21" s="49" t="s">
        <v>105</v>
      </c>
      <c r="U21" s="49" t="s">
        <v>105</v>
      </c>
      <c r="V21" s="49" t="s">
        <v>105</v>
      </c>
      <c r="W21" s="49" t="s">
        <v>105</v>
      </c>
      <c r="X21" s="67" t="s">
        <v>201</v>
      </c>
      <c r="Y21" s="49" t="s">
        <v>105</v>
      </c>
      <c r="Z21" s="67" t="s">
        <v>209</v>
      </c>
      <c r="AA21" s="49" t="s">
        <v>105</v>
      </c>
      <c r="AB21" s="49" t="s">
        <v>105</v>
      </c>
      <c r="AC21" s="49" t="s">
        <v>105</v>
      </c>
      <c r="AD21" s="50" t="s">
        <v>105</v>
      </c>
      <c r="AE21" s="54" t="s">
        <v>139</v>
      </c>
      <c r="AF21" s="31" t="s">
        <v>122</v>
      </c>
      <c r="AG21" s="51" t="s">
        <v>144</v>
      </c>
      <c r="AH21" s="49" t="s">
        <v>105</v>
      </c>
      <c r="AI21" s="48" t="s">
        <v>104</v>
      </c>
      <c r="AJ21" s="48" t="s">
        <v>180</v>
      </c>
      <c r="AK21" s="48" t="s">
        <v>143</v>
      </c>
    </row>
    <row r="22" spans="1:37" ht="84.75" thickBot="1">
      <c r="A22" s="40"/>
      <c r="B22" s="40"/>
      <c r="C22" s="40"/>
      <c r="D22" s="40" t="s">
        <v>81</v>
      </c>
      <c r="E22" s="24" t="s">
        <v>84</v>
      </c>
      <c r="F22" s="62">
        <v>3840</v>
      </c>
      <c r="G22" s="48" t="s">
        <v>104</v>
      </c>
      <c r="H22" s="49" t="s">
        <v>105</v>
      </c>
      <c r="I22" s="49" t="s">
        <v>105</v>
      </c>
      <c r="J22" s="67"/>
      <c r="K22" s="67" t="s">
        <v>208</v>
      </c>
      <c r="L22" s="67" t="s">
        <v>210</v>
      </c>
      <c r="M22" s="160"/>
      <c r="N22" s="160"/>
      <c r="O22" s="49" t="s">
        <v>105</v>
      </c>
      <c r="P22" s="49" t="s">
        <v>105</v>
      </c>
      <c r="Q22" s="79" t="s">
        <v>107</v>
      </c>
      <c r="R22" s="49" t="s">
        <v>105</v>
      </c>
      <c r="S22" s="160"/>
      <c r="T22" s="49" t="s">
        <v>105</v>
      </c>
      <c r="U22" s="49" t="s">
        <v>105</v>
      </c>
      <c r="V22" s="49" t="s">
        <v>105</v>
      </c>
      <c r="W22" s="49" t="s">
        <v>105</v>
      </c>
      <c r="X22" s="67" t="s">
        <v>201</v>
      </c>
      <c r="Y22" s="49" t="s">
        <v>105</v>
      </c>
      <c r="Z22" s="67" t="s">
        <v>209</v>
      </c>
      <c r="AA22" s="49" t="s">
        <v>105</v>
      </c>
      <c r="AB22" s="49" t="s">
        <v>105</v>
      </c>
      <c r="AC22" s="49" t="s">
        <v>105</v>
      </c>
      <c r="AD22" s="50" t="s">
        <v>105</v>
      </c>
      <c r="AE22" s="29" t="s">
        <v>127</v>
      </c>
      <c r="AF22" s="31" t="s">
        <v>122</v>
      </c>
      <c r="AG22" s="51" t="s">
        <v>144</v>
      </c>
      <c r="AH22" s="49" t="s">
        <v>105</v>
      </c>
      <c r="AI22" s="48" t="s">
        <v>142</v>
      </c>
      <c r="AJ22" s="48" t="s">
        <v>176</v>
      </c>
      <c r="AK22" s="48" t="s">
        <v>143</v>
      </c>
    </row>
    <row r="23" spans="1:37" ht="84.75" thickBot="1">
      <c r="A23" s="40"/>
      <c r="B23" s="40"/>
      <c r="C23" s="40"/>
      <c r="D23" s="40" t="s">
        <v>80</v>
      </c>
      <c r="E23" s="24" t="s">
        <v>85</v>
      </c>
      <c r="F23" s="62">
        <v>3100</v>
      </c>
      <c r="G23" s="48" t="s">
        <v>104</v>
      </c>
      <c r="H23" s="49" t="s">
        <v>105</v>
      </c>
      <c r="I23" s="49" t="s">
        <v>105</v>
      </c>
      <c r="J23" s="67"/>
      <c r="K23" s="67" t="s">
        <v>208</v>
      </c>
      <c r="L23" s="67" t="s">
        <v>210</v>
      </c>
      <c r="M23" s="160"/>
      <c r="N23" s="160"/>
      <c r="O23" s="49" t="s">
        <v>105</v>
      </c>
      <c r="P23" s="49" t="s">
        <v>105</v>
      </c>
      <c r="Q23" s="79" t="s">
        <v>108</v>
      </c>
      <c r="R23" s="49" t="s">
        <v>105</v>
      </c>
      <c r="S23" s="160"/>
      <c r="T23" s="49" t="s">
        <v>105</v>
      </c>
      <c r="U23" s="49" t="s">
        <v>105</v>
      </c>
      <c r="V23" s="49" t="s">
        <v>105</v>
      </c>
      <c r="W23" s="49" t="s">
        <v>105</v>
      </c>
      <c r="X23" s="67" t="s">
        <v>201</v>
      </c>
      <c r="Y23" s="49" t="s">
        <v>105</v>
      </c>
      <c r="Z23" s="67" t="s">
        <v>209</v>
      </c>
      <c r="AA23" s="49" t="s">
        <v>105</v>
      </c>
      <c r="AB23" s="49" t="s">
        <v>105</v>
      </c>
      <c r="AC23" s="49" t="s">
        <v>105</v>
      </c>
      <c r="AD23" s="50" t="s">
        <v>105</v>
      </c>
      <c r="AE23" s="29" t="s">
        <v>127</v>
      </c>
      <c r="AF23" s="31" t="s">
        <v>122</v>
      </c>
      <c r="AG23" s="51" t="s">
        <v>144</v>
      </c>
      <c r="AH23" s="49" t="s">
        <v>105</v>
      </c>
      <c r="AI23" s="48" t="s">
        <v>142</v>
      </c>
      <c r="AJ23" s="48" t="s">
        <v>176</v>
      </c>
      <c r="AK23" s="48" t="s">
        <v>143</v>
      </c>
    </row>
    <row r="24" spans="1:37" ht="84.75" thickBot="1">
      <c r="A24" s="40"/>
      <c r="B24" s="40"/>
      <c r="C24" s="40"/>
      <c r="D24" s="40" t="s">
        <v>83</v>
      </c>
      <c r="E24" s="24" t="s">
        <v>86</v>
      </c>
      <c r="F24" s="62">
        <v>5059</v>
      </c>
      <c r="G24" s="48" t="s">
        <v>104</v>
      </c>
      <c r="H24" s="49" t="s">
        <v>105</v>
      </c>
      <c r="I24" s="49" t="s">
        <v>105</v>
      </c>
      <c r="J24" s="67"/>
      <c r="K24" s="67" t="s">
        <v>208</v>
      </c>
      <c r="L24" s="67" t="s">
        <v>210</v>
      </c>
      <c r="M24" s="161"/>
      <c r="N24" s="161"/>
      <c r="O24" s="49" t="s">
        <v>105</v>
      </c>
      <c r="P24" s="49" t="s">
        <v>105</v>
      </c>
      <c r="Q24" s="79" t="s">
        <v>107</v>
      </c>
      <c r="R24" s="49" t="s">
        <v>105</v>
      </c>
      <c r="S24" s="161"/>
      <c r="T24" s="49" t="s">
        <v>105</v>
      </c>
      <c r="U24" s="49" t="s">
        <v>105</v>
      </c>
      <c r="V24" s="49" t="s">
        <v>105</v>
      </c>
      <c r="W24" s="49" t="s">
        <v>105</v>
      </c>
      <c r="X24" s="67" t="s">
        <v>201</v>
      </c>
      <c r="Y24" s="49" t="s">
        <v>105</v>
      </c>
      <c r="Z24" s="67" t="s">
        <v>209</v>
      </c>
      <c r="AA24" s="49" t="s">
        <v>105</v>
      </c>
      <c r="AB24" s="49" t="s">
        <v>105</v>
      </c>
      <c r="AC24" s="49" t="s">
        <v>105</v>
      </c>
      <c r="AD24" s="50" t="s">
        <v>105</v>
      </c>
      <c r="AE24" s="29" t="s">
        <v>127</v>
      </c>
      <c r="AF24" s="31" t="s">
        <v>122</v>
      </c>
      <c r="AG24" s="51" t="s">
        <v>144</v>
      </c>
      <c r="AH24" s="49" t="s">
        <v>105</v>
      </c>
      <c r="AI24" s="48" t="s">
        <v>142</v>
      </c>
      <c r="AJ24" s="48" t="s">
        <v>176</v>
      </c>
      <c r="AK24" s="48" t="s">
        <v>143</v>
      </c>
    </row>
    <row r="25" spans="1:37" ht="156.75" thickBot="1">
      <c r="A25" s="42"/>
      <c r="B25" s="42" t="s">
        <v>87</v>
      </c>
      <c r="C25" s="38" t="s">
        <v>88</v>
      </c>
      <c r="D25" s="42" t="s">
        <v>52</v>
      </c>
      <c r="E25" s="71" t="s">
        <v>89</v>
      </c>
      <c r="F25" s="65">
        <v>5000</v>
      </c>
      <c r="G25" s="55" t="s">
        <v>104</v>
      </c>
      <c r="H25" s="56" t="s">
        <v>105</v>
      </c>
      <c r="I25" s="56" t="s">
        <v>105</v>
      </c>
      <c r="J25" s="72"/>
      <c r="K25" s="72" t="s">
        <v>208</v>
      </c>
      <c r="L25" s="72" t="s">
        <v>210</v>
      </c>
      <c r="M25" s="56" t="s">
        <v>105</v>
      </c>
      <c r="N25" s="72" t="s">
        <v>209</v>
      </c>
      <c r="O25" s="56" t="s">
        <v>105</v>
      </c>
      <c r="P25" s="56" t="s">
        <v>105</v>
      </c>
      <c r="Q25" s="73" t="s">
        <v>109</v>
      </c>
      <c r="R25" s="56" t="s">
        <v>105</v>
      </c>
      <c r="S25" s="72" t="s">
        <v>209</v>
      </c>
      <c r="T25" s="56" t="s">
        <v>105</v>
      </c>
      <c r="U25" s="56" t="s">
        <v>105</v>
      </c>
      <c r="V25" s="56" t="s">
        <v>105</v>
      </c>
      <c r="W25" s="56" t="s">
        <v>105</v>
      </c>
      <c r="X25" s="72" t="s">
        <v>201</v>
      </c>
      <c r="Y25" s="56" t="s">
        <v>105</v>
      </c>
      <c r="Z25" s="72" t="s">
        <v>209</v>
      </c>
      <c r="AA25" s="56" t="s">
        <v>105</v>
      </c>
      <c r="AB25" s="56" t="s">
        <v>105</v>
      </c>
      <c r="AC25" s="56" t="s">
        <v>105</v>
      </c>
      <c r="AD25" s="57" t="s">
        <v>105</v>
      </c>
      <c r="AE25" s="72" t="s">
        <v>208</v>
      </c>
      <c r="AF25" s="74" t="s">
        <v>122</v>
      </c>
      <c r="AG25" s="58" t="s">
        <v>144</v>
      </c>
      <c r="AH25" s="56" t="s">
        <v>105</v>
      </c>
      <c r="AI25" s="55" t="s">
        <v>104</v>
      </c>
      <c r="AJ25" s="55" t="s">
        <v>180</v>
      </c>
      <c r="AK25" s="55" t="s">
        <v>143</v>
      </c>
    </row>
    <row r="26" spans="1:37" ht="72.75" thickBot="1">
      <c r="A26" s="40"/>
      <c r="B26" s="40"/>
      <c r="C26" s="40"/>
      <c r="D26" s="40" t="s">
        <v>55</v>
      </c>
      <c r="E26" s="24" t="s">
        <v>90</v>
      </c>
      <c r="F26" s="62">
        <v>1000</v>
      </c>
      <c r="G26" s="48" t="s">
        <v>104</v>
      </c>
      <c r="H26" s="49" t="s">
        <v>105</v>
      </c>
      <c r="I26" s="49" t="s">
        <v>105</v>
      </c>
      <c r="J26" s="67"/>
      <c r="K26" s="67" t="s">
        <v>208</v>
      </c>
      <c r="L26" s="67" t="s">
        <v>210</v>
      </c>
      <c r="M26" s="159" t="s">
        <v>104</v>
      </c>
      <c r="N26" s="159" t="s">
        <v>104</v>
      </c>
      <c r="O26" s="49" t="s">
        <v>105</v>
      </c>
      <c r="P26" s="49" t="s">
        <v>105</v>
      </c>
      <c r="Q26" s="27" t="s">
        <v>109</v>
      </c>
      <c r="R26" s="49" t="s">
        <v>105</v>
      </c>
      <c r="S26" s="67" t="s">
        <v>209</v>
      </c>
      <c r="T26" s="49" t="s">
        <v>105</v>
      </c>
      <c r="U26" s="49" t="s">
        <v>105</v>
      </c>
      <c r="V26" s="49" t="s">
        <v>105</v>
      </c>
      <c r="W26" s="49" t="s">
        <v>105</v>
      </c>
      <c r="X26" s="67" t="s">
        <v>201</v>
      </c>
      <c r="Y26" s="49" t="s">
        <v>105</v>
      </c>
      <c r="Z26" s="67" t="s">
        <v>209</v>
      </c>
      <c r="AA26" s="49" t="s">
        <v>105</v>
      </c>
      <c r="AB26" s="49" t="s">
        <v>105</v>
      </c>
      <c r="AC26" s="49" t="s">
        <v>105</v>
      </c>
      <c r="AD26" s="50" t="s">
        <v>105</v>
      </c>
      <c r="AE26" s="67" t="s">
        <v>208</v>
      </c>
      <c r="AF26" s="31" t="s">
        <v>122</v>
      </c>
      <c r="AG26" s="51" t="s">
        <v>144</v>
      </c>
      <c r="AH26" s="49" t="s">
        <v>105</v>
      </c>
      <c r="AI26" s="48" t="s">
        <v>104</v>
      </c>
      <c r="AJ26" s="48" t="s">
        <v>180</v>
      </c>
      <c r="AK26" s="48" t="s">
        <v>143</v>
      </c>
    </row>
    <row r="27" spans="1:37" ht="120.75" thickBot="1">
      <c r="A27" s="40"/>
      <c r="B27" s="40"/>
      <c r="C27" s="40"/>
      <c r="D27" s="40" t="s">
        <v>57</v>
      </c>
      <c r="E27" s="24" t="s">
        <v>91</v>
      </c>
      <c r="F27" s="62">
        <v>100</v>
      </c>
      <c r="G27" s="48" t="s">
        <v>104</v>
      </c>
      <c r="H27" s="49" t="s">
        <v>105</v>
      </c>
      <c r="I27" s="49" t="s">
        <v>105</v>
      </c>
      <c r="J27" s="67"/>
      <c r="K27" s="67" t="s">
        <v>208</v>
      </c>
      <c r="L27" s="67" t="s">
        <v>210</v>
      </c>
      <c r="M27" s="160"/>
      <c r="N27" s="160"/>
      <c r="O27" s="49" t="s">
        <v>105</v>
      </c>
      <c r="P27" s="49" t="s">
        <v>105</v>
      </c>
      <c r="Q27" s="27" t="s">
        <v>109</v>
      </c>
      <c r="R27" s="49" t="s">
        <v>105</v>
      </c>
      <c r="S27" s="67" t="s">
        <v>209</v>
      </c>
      <c r="T27" s="49" t="s">
        <v>105</v>
      </c>
      <c r="U27" s="49" t="s">
        <v>105</v>
      </c>
      <c r="V27" s="49" t="s">
        <v>105</v>
      </c>
      <c r="W27" s="49" t="s">
        <v>105</v>
      </c>
      <c r="X27" s="67" t="s">
        <v>201</v>
      </c>
      <c r="Y27" s="49" t="s">
        <v>105</v>
      </c>
      <c r="Z27" s="67" t="s">
        <v>209</v>
      </c>
      <c r="AA27" s="49" t="s">
        <v>105</v>
      </c>
      <c r="AB27" s="49" t="s">
        <v>105</v>
      </c>
      <c r="AC27" s="49" t="s">
        <v>105</v>
      </c>
      <c r="AD27" s="50" t="s">
        <v>105</v>
      </c>
      <c r="AE27" s="67" t="s">
        <v>208</v>
      </c>
      <c r="AF27" s="31" t="s">
        <v>122</v>
      </c>
      <c r="AG27" s="51" t="s">
        <v>144</v>
      </c>
      <c r="AH27" s="49" t="s">
        <v>105</v>
      </c>
      <c r="AI27" s="48" t="s">
        <v>142</v>
      </c>
      <c r="AJ27" s="48" t="s">
        <v>145</v>
      </c>
      <c r="AK27" s="48" t="s">
        <v>143</v>
      </c>
    </row>
    <row r="28" spans="1:37" ht="132.75" thickBot="1">
      <c r="A28" s="40"/>
      <c r="B28" s="40"/>
      <c r="C28" s="40"/>
      <c r="D28" s="40" t="s">
        <v>58</v>
      </c>
      <c r="E28" s="24" t="s">
        <v>92</v>
      </c>
      <c r="F28" s="62">
        <v>154</v>
      </c>
      <c r="G28" s="48" t="s">
        <v>104</v>
      </c>
      <c r="H28" s="49" t="s">
        <v>105</v>
      </c>
      <c r="I28" s="49" t="s">
        <v>105</v>
      </c>
      <c r="J28" s="67"/>
      <c r="K28" s="67" t="s">
        <v>208</v>
      </c>
      <c r="L28" s="67" t="s">
        <v>210</v>
      </c>
      <c r="M28" s="160"/>
      <c r="N28" s="160"/>
      <c r="O28" s="49" t="s">
        <v>105</v>
      </c>
      <c r="P28" s="49" t="s">
        <v>105</v>
      </c>
      <c r="Q28" s="27" t="s">
        <v>109</v>
      </c>
      <c r="R28" s="49" t="s">
        <v>105</v>
      </c>
      <c r="S28" s="67" t="s">
        <v>209</v>
      </c>
      <c r="T28" s="49" t="s">
        <v>105</v>
      </c>
      <c r="U28" s="49" t="s">
        <v>105</v>
      </c>
      <c r="V28" s="49" t="s">
        <v>105</v>
      </c>
      <c r="W28" s="49" t="s">
        <v>105</v>
      </c>
      <c r="X28" s="67" t="s">
        <v>201</v>
      </c>
      <c r="Y28" s="49" t="s">
        <v>105</v>
      </c>
      <c r="Z28" s="67" t="s">
        <v>209</v>
      </c>
      <c r="AA28" s="49" t="s">
        <v>105</v>
      </c>
      <c r="AB28" s="49" t="s">
        <v>105</v>
      </c>
      <c r="AC28" s="49" t="s">
        <v>105</v>
      </c>
      <c r="AD28" s="50" t="s">
        <v>105</v>
      </c>
      <c r="AE28" s="29" t="s">
        <v>115</v>
      </c>
      <c r="AF28" s="69" t="s">
        <v>137</v>
      </c>
      <c r="AG28" s="30" t="s">
        <v>149</v>
      </c>
      <c r="AH28" s="33" t="s">
        <v>159</v>
      </c>
      <c r="AI28" s="48" t="s">
        <v>142</v>
      </c>
      <c r="AJ28" s="48" t="s">
        <v>172</v>
      </c>
      <c r="AK28" s="48" t="s">
        <v>143</v>
      </c>
    </row>
    <row r="29" spans="1:37" ht="156.75" thickBot="1">
      <c r="A29" s="40"/>
      <c r="B29" s="40"/>
      <c r="C29" s="40"/>
      <c r="D29" s="40" t="s">
        <v>59</v>
      </c>
      <c r="E29" s="24" t="s">
        <v>93</v>
      </c>
      <c r="F29" s="62">
        <v>250</v>
      </c>
      <c r="G29" s="48" t="s">
        <v>104</v>
      </c>
      <c r="H29" s="49" t="s">
        <v>105</v>
      </c>
      <c r="I29" s="49" t="s">
        <v>105</v>
      </c>
      <c r="J29" s="67"/>
      <c r="K29" s="67" t="s">
        <v>208</v>
      </c>
      <c r="L29" s="67" t="s">
        <v>210</v>
      </c>
      <c r="M29" s="160"/>
      <c r="N29" s="160"/>
      <c r="O29" s="49" t="s">
        <v>105</v>
      </c>
      <c r="P29" s="49" t="s">
        <v>105</v>
      </c>
      <c r="Q29" s="27" t="s">
        <v>109</v>
      </c>
      <c r="R29" s="49" t="s">
        <v>105</v>
      </c>
      <c r="S29" s="67" t="s">
        <v>209</v>
      </c>
      <c r="T29" s="49" t="s">
        <v>105</v>
      </c>
      <c r="U29" s="49" t="s">
        <v>105</v>
      </c>
      <c r="V29" s="49" t="s">
        <v>105</v>
      </c>
      <c r="W29" s="49" t="s">
        <v>105</v>
      </c>
      <c r="X29" s="67" t="s">
        <v>201</v>
      </c>
      <c r="Y29" s="49" t="s">
        <v>105</v>
      </c>
      <c r="Z29" s="67" t="s">
        <v>209</v>
      </c>
      <c r="AA29" s="49" t="s">
        <v>105</v>
      </c>
      <c r="AB29" s="49" t="s">
        <v>105</v>
      </c>
      <c r="AC29" s="49" t="s">
        <v>105</v>
      </c>
      <c r="AD29" s="50" t="s">
        <v>105</v>
      </c>
      <c r="AE29" s="28" t="s">
        <v>128</v>
      </c>
      <c r="AF29" s="69" t="s">
        <v>129</v>
      </c>
      <c r="AG29" s="32" t="s">
        <v>150</v>
      </c>
      <c r="AH29" s="33" t="s">
        <v>158</v>
      </c>
      <c r="AI29" s="48" t="s">
        <v>142</v>
      </c>
      <c r="AJ29" s="48" t="s">
        <v>145</v>
      </c>
      <c r="AK29" s="48" t="s">
        <v>143</v>
      </c>
    </row>
    <row r="30" spans="1:37" ht="168.75" thickBot="1">
      <c r="A30" s="40"/>
      <c r="B30" s="40"/>
      <c r="C30" s="40"/>
      <c r="D30" s="40" t="s">
        <v>63</v>
      </c>
      <c r="E30" s="24" t="s">
        <v>94</v>
      </c>
      <c r="F30" s="62">
        <v>250</v>
      </c>
      <c r="G30" s="48" t="s">
        <v>104</v>
      </c>
      <c r="H30" s="49" t="s">
        <v>105</v>
      </c>
      <c r="I30" s="49" t="s">
        <v>105</v>
      </c>
      <c r="J30" s="67"/>
      <c r="K30" s="67" t="s">
        <v>208</v>
      </c>
      <c r="L30" s="67" t="s">
        <v>210</v>
      </c>
      <c r="M30" s="160"/>
      <c r="N30" s="160"/>
      <c r="O30" s="49" t="s">
        <v>105</v>
      </c>
      <c r="P30" s="49" t="s">
        <v>105</v>
      </c>
      <c r="Q30" s="27" t="s">
        <v>109</v>
      </c>
      <c r="R30" s="49" t="s">
        <v>105</v>
      </c>
      <c r="S30" s="67" t="s">
        <v>209</v>
      </c>
      <c r="T30" s="49" t="s">
        <v>105</v>
      </c>
      <c r="U30" s="49" t="s">
        <v>105</v>
      </c>
      <c r="V30" s="49" t="s">
        <v>105</v>
      </c>
      <c r="W30" s="49" t="s">
        <v>105</v>
      </c>
      <c r="X30" s="67" t="s">
        <v>201</v>
      </c>
      <c r="Y30" s="49" t="s">
        <v>105</v>
      </c>
      <c r="Z30" s="67" t="s">
        <v>209</v>
      </c>
      <c r="AA30" s="49" t="s">
        <v>105</v>
      </c>
      <c r="AB30" s="49" t="s">
        <v>105</v>
      </c>
      <c r="AC30" s="49" t="s">
        <v>105</v>
      </c>
      <c r="AD30" s="50" t="s">
        <v>105</v>
      </c>
      <c r="AE30" s="29" t="s">
        <v>119</v>
      </c>
      <c r="AF30" s="69" t="s">
        <v>120</v>
      </c>
      <c r="AG30" s="30" t="s">
        <v>151</v>
      </c>
      <c r="AH30" s="33" t="s">
        <v>160</v>
      </c>
      <c r="AI30" s="48" t="s">
        <v>142</v>
      </c>
      <c r="AJ30" s="48" t="s">
        <v>173</v>
      </c>
      <c r="AK30" s="48" t="s">
        <v>143</v>
      </c>
    </row>
    <row r="31" spans="1:37" ht="180.75" thickBot="1">
      <c r="A31" s="40"/>
      <c r="B31" s="40"/>
      <c r="C31" s="40"/>
      <c r="D31" s="40" t="s">
        <v>64</v>
      </c>
      <c r="E31" s="24" t="s">
        <v>95</v>
      </c>
      <c r="F31" s="62">
        <v>204</v>
      </c>
      <c r="G31" s="48" t="s">
        <v>104</v>
      </c>
      <c r="H31" s="49" t="s">
        <v>105</v>
      </c>
      <c r="I31" s="49" t="s">
        <v>105</v>
      </c>
      <c r="J31" s="67"/>
      <c r="K31" s="67" t="s">
        <v>208</v>
      </c>
      <c r="L31" s="67" t="s">
        <v>210</v>
      </c>
      <c r="M31" s="160"/>
      <c r="N31" s="160"/>
      <c r="O31" s="49" t="s">
        <v>105</v>
      </c>
      <c r="P31" s="49" t="s">
        <v>105</v>
      </c>
      <c r="Q31" s="27" t="s">
        <v>109</v>
      </c>
      <c r="R31" s="49" t="s">
        <v>105</v>
      </c>
      <c r="S31" s="67" t="s">
        <v>209</v>
      </c>
      <c r="T31" s="49" t="s">
        <v>105</v>
      </c>
      <c r="U31" s="49" t="s">
        <v>105</v>
      </c>
      <c r="V31" s="49" t="s">
        <v>105</v>
      </c>
      <c r="W31" s="49" t="s">
        <v>105</v>
      </c>
      <c r="X31" s="67" t="s">
        <v>201</v>
      </c>
      <c r="Y31" s="49" t="s">
        <v>105</v>
      </c>
      <c r="Z31" s="67" t="s">
        <v>209</v>
      </c>
      <c r="AA31" s="49" t="s">
        <v>105</v>
      </c>
      <c r="AB31" s="49" t="s">
        <v>105</v>
      </c>
      <c r="AC31" s="49" t="s">
        <v>105</v>
      </c>
      <c r="AD31" s="50" t="s">
        <v>105</v>
      </c>
      <c r="AE31" s="29" t="s">
        <v>123</v>
      </c>
      <c r="AF31" s="69" t="s">
        <v>124</v>
      </c>
      <c r="AG31" s="51" t="s">
        <v>144</v>
      </c>
      <c r="AH31" s="49" t="s">
        <v>105</v>
      </c>
      <c r="AI31" s="48" t="s">
        <v>142</v>
      </c>
      <c r="AJ31" s="48" t="s">
        <v>173</v>
      </c>
      <c r="AK31" s="48" t="s">
        <v>143</v>
      </c>
    </row>
    <row r="32" spans="1:37" ht="144.75" thickBot="1">
      <c r="A32" s="40"/>
      <c r="B32" s="40"/>
      <c r="C32" s="40"/>
      <c r="D32" s="40" t="s">
        <v>65</v>
      </c>
      <c r="E32" s="24" t="s">
        <v>96</v>
      </c>
      <c r="F32" s="62">
        <v>500</v>
      </c>
      <c r="G32" s="48" t="s">
        <v>104</v>
      </c>
      <c r="H32" s="49" t="s">
        <v>105</v>
      </c>
      <c r="I32" s="49" t="s">
        <v>105</v>
      </c>
      <c r="J32" s="67"/>
      <c r="K32" s="67" t="s">
        <v>208</v>
      </c>
      <c r="L32" s="67" t="s">
        <v>210</v>
      </c>
      <c r="M32" s="160"/>
      <c r="N32" s="160"/>
      <c r="O32" s="49" t="s">
        <v>105</v>
      </c>
      <c r="P32" s="49" t="s">
        <v>105</v>
      </c>
      <c r="Q32" s="27" t="s">
        <v>109</v>
      </c>
      <c r="R32" s="49" t="s">
        <v>105</v>
      </c>
      <c r="S32" s="67" t="s">
        <v>209</v>
      </c>
      <c r="T32" s="49" t="s">
        <v>105</v>
      </c>
      <c r="U32" s="49" t="s">
        <v>105</v>
      </c>
      <c r="V32" s="49" t="s">
        <v>105</v>
      </c>
      <c r="W32" s="49" t="s">
        <v>105</v>
      </c>
      <c r="X32" s="67" t="s">
        <v>201</v>
      </c>
      <c r="Y32" s="49" t="s">
        <v>105</v>
      </c>
      <c r="Z32" s="67" t="s">
        <v>209</v>
      </c>
      <c r="AA32" s="49" t="s">
        <v>105</v>
      </c>
      <c r="AB32" s="49" t="s">
        <v>105</v>
      </c>
      <c r="AC32" s="49" t="s">
        <v>105</v>
      </c>
      <c r="AD32" s="50" t="s">
        <v>105</v>
      </c>
      <c r="AE32" s="28" t="s">
        <v>170</v>
      </c>
      <c r="AF32" s="69" t="s">
        <v>169</v>
      </c>
      <c r="AG32" s="51" t="s">
        <v>144</v>
      </c>
      <c r="AH32" s="49" t="s">
        <v>105</v>
      </c>
      <c r="AI32" s="48" t="s">
        <v>142</v>
      </c>
      <c r="AJ32" s="48" t="s">
        <v>173</v>
      </c>
      <c r="AK32" s="48" t="s">
        <v>143</v>
      </c>
    </row>
    <row r="33" spans="1:37" ht="168.75" thickBot="1">
      <c r="A33" s="40"/>
      <c r="B33" s="40"/>
      <c r="C33" s="40"/>
      <c r="D33" s="40" t="s">
        <v>66</v>
      </c>
      <c r="E33" s="24" t="s">
        <v>146</v>
      </c>
      <c r="F33" s="62">
        <v>442</v>
      </c>
      <c r="G33" s="48" t="s">
        <v>104</v>
      </c>
      <c r="H33" s="49" t="s">
        <v>105</v>
      </c>
      <c r="I33" s="49" t="s">
        <v>105</v>
      </c>
      <c r="J33" s="67"/>
      <c r="K33" s="67" t="s">
        <v>208</v>
      </c>
      <c r="L33" s="67" t="s">
        <v>210</v>
      </c>
      <c r="M33" s="160"/>
      <c r="N33" s="160"/>
      <c r="O33" s="49" t="s">
        <v>105</v>
      </c>
      <c r="P33" s="49" t="s">
        <v>105</v>
      </c>
      <c r="Q33" s="27" t="s">
        <v>109</v>
      </c>
      <c r="R33" s="49" t="s">
        <v>105</v>
      </c>
      <c r="S33" s="67" t="s">
        <v>209</v>
      </c>
      <c r="T33" s="49" t="s">
        <v>105</v>
      </c>
      <c r="U33" s="49" t="s">
        <v>105</v>
      </c>
      <c r="V33" s="49" t="s">
        <v>105</v>
      </c>
      <c r="W33" s="49" t="s">
        <v>105</v>
      </c>
      <c r="X33" s="67" t="s">
        <v>201</v>
      </c>
      <c r="Y33" s="49" t="s">
        <v>105</v>
      </c>
      <c r="Z33" s="67" t="s">
        <v>209</v>
      </c>
      <c r="AA33" s="49" t="s">
        <v>105</v>
      </c>
      <c r="AB33" s="49" t="s">
        <v>105</v>
      </c>
      <c r="AC33" s="49" t="s">
        <v>105</v>
      </c>
      <c r="AD33" s="50" t="s">
        <v>105</v>
      </c>
      <c r="AE33" s="28" t="s">
        <v>167</v>
      </c>
      <c r="AF33" s="69" t="s">
        <v>168</v>
      </c>
      <c r="AG33" s="30" t="s">
        <v>152</v>
      </c>
      <c r="AH33" s="33" t="s">
        <v>162</v>
      </c>
      <c r="AI33" s="48" t="s">
        <v>142</v>
      </c>
      <c r="AJ33" s="48" t="s">
        <v>147</v>
      </c>
      <c r="AK33" s="48" t="s">
        <v>143</v>
      </c>
    </row>
    <row r="34" spans="1:37" ht="156.75" thickBot="1">
      <c r="A34" s="40"/>
      <c r="B34" s="40"/>
      <c r="C34" s="40"/>
      <c r="D34" s="40" t="s">
        <v>67</v>
      </c>
      <c r="E34" s="24" t="s">
        <v>97</v>
      </c>
      <c r="F34" s="62">
        <v>1800</v>
      </c>
      <c r="G34" s="48" t="s">
        <v>104</v>
      </c>
      <c r="H34" s="49" t="s">
        <v>105</v>
      </c>
      <c r="I34" s="49" t="s">
        <v>105</v>
      </c>
      <c r="J34" s="67"/>
      <c r="K34" s="67" t="s">
        <v>208</v>
      </c>
      <c r="L34" s="67" t="s">
        <v>210</v>
      </c>
      <c r="M34" s="160"/>
      <c r="N34" s="160"/>
      <c r="O34" s="49" t="s">
        <v>105</v>
      </c>
      <c r="P34" s="49" t="s">
        <v>105</v>
      </c>
      <c r="Q34" s="27" t="s">
        <v>109</v>
      </c>
      <c r="R34" s="49" t="s">
        <v>105</v>
      </c>
      <c r="S34" s="67" t="s">
        <v>209</v>
      </c>
      <c r="T34" s="49" t="s">
        <v>105</v>
      </c>
      <c r="U34" s="49" t="s">
        <v>105</v>
      </c>
      <c r="V34" s="49" t="s">
        <v>105</v>
      </c>
      <c r="W34" s="49" t="s">
        <v>105</v>
      </c>
      <c r="X34" s="67" t="s">
        <v>201</v>
      </c>
      <c r="Y34" s="49" t="s">
        <v>105</v>
      </c>
      <c r="Z34" s="67" t="s">
        <v>209</v>
      </c>
      <c r="AA34" s="49" t="s">
        <v>105</v>
      </c>
      <c r="AB34" s="49" t="s">
        <v>105</v>
      </c>
      <c r="AC34" s="49" t="s">
        <v>105</v>
      </c>
      <c r="AD34" s="50" t="s">
        <v>105</v>
      </c>
      <c r="AE34" s="29" t="s">
        <v>133</v>
      </c>
      <c r="AF34" s="69" t="s">
        <v>130</v>
      </c>
      <c r="AG34" s="51" t="s">
        <v>144</v>
      </c>
      <c r="AH34" s="49" t="s">
        <v>105</v>
      </c>
      <c r="AI34" s="48" t="s">
        <v>142</v>
      </c>
      <c r="AJ34" s="48" t="s">
        <v>174</v>
      </c>
      <c r="AK34" s="48" t="s">
        <v>143</v>
      </c>
    </row>
    <row r="35" spans="1:37" ht="180.75" thickBot="1">
      <c r="A35" s="40"/>
      <c r="B35" s="40"/>
      <c r="C35" s="40"/>
      <c r="D35" s="40" t="s">
        <v>71</v>
      </c>
      <c r="E35" s="24" t="s">
        <v>98</v>
      </c>
      <c r="F35" s="62">
        <v>3212</v>
      </c>
      <c r="G35" s="48" t="s">
        <v>104</v>
      </c>
      <c r="H35" s="49" t="s">
        <v>105</v>
      </c>
      <c r="I35" s="49" t="s">
        <v>105</v>
      </c>
      <c r="J35" s="67"/>
      <c r="K35" s="67" t="s">
        <v>208</v>
      </c>
      <c r="L35" s="67" t="s">
        <v>210</v>
      </c>
      <c r="M35" s="161"/>
      <c r="N35" s="161"/>
      <c r="O35" s="49" t="s">
        <v>105</v>
      </c>
      <c r="P35" s="49" t="s">
        <v>105</v>
      </c>
      <c r="Q35" s="27" t="s">
        <v>109</v>
      </c>
      <c r="R35" s="49" t="s">
        <v>105</v>
      </c>
      <c r="S35" s="67" t="s">
        <v>209</v>
      </c>
      <c r="T35" s="49" t="s">
        <v>105</v>
      </c>
      <c r="U35" s="49" t="s">
        <v>105</v>
      </c>
      <c r="V35" s="49" t="s">
        <v>105</v>
      </c>
      <c r="W35" s="49" t="s">
        <v>105</v>
      </c>
      <c r="X35" s="67" t="s">
        <v>201</v>
      </c>
      <c r="Y35" s="49" t="s">
        <v>105</v>
      </c>
      <c r="Z35" s="67" t="s">
        <v>209</v>
      </c>
      <c r="AA35" s="49" t="s">
        <v>105</v>
      </c>
      <c r="AB35" s="49" t="s">
        <v>105</v>
      </c>
      <c r="AC35" s="49" t="s">
        <v>105</v>
      </c>
      <c r="AD35" s="50" t="s">
        <v>105</v>
      </c>
      <c r="AE35" s="28" t="s">
        <v>131</v>
      </c>
      <c r="AF35" s="69" t="s">
        <v>132</v>
      </c>
      <c r="AG35" s="30" t="s">
        <v>154</v>
      </c>
      <c r="AH35" s="33" t="s">
        <v>161</v>
      </c>
      <c r="AI35" s="48" t="s">
        <v>142</v>
      </c>
      <c r="AJ35" s="48" t="s">
        <v>177</v>
      </c>
      <c r="AK35" s="48" t="s">
        <v>143</v>
      </c>
    </row>
    <row r="36" spans="1:37" ht="108.75" thickBot="1">
      <c r="A36" s="42"/>
      <c r="B36" s="37" t="s">
        <v>99</v>
      </c>
      <c r="C36" s="38" t="s">
        <v>100</v>
      </c>
      <c r="D36" s="42" t="s">
        <v>52</v>
      </c>
      <c r="E36" s="71" t="s">
        <v>101</v>
      </c>
      <c r="F36" s="77">
        <v>61</v>
      </c>
      <c r="G36" s="55" t="s">
        <v>104</v>
      </c>
      <c r="H36" s="56" t="s">
        <v>105</v>
      </c>
      <c r="I36" s="56" t="s">
        <v>105</v>
      </c>
      <c r="J36" s="72"/>
      <c r="K36" s="72" t="s">
        <v>208</v>
      </c>
      <c r="L36" s="72" t="s">
        <v>210</v>
      </c>
      <c r="M36" s="56" t="s">
        <v>105</v>
      </c>
      <c r="N36" s="72" t="s">
        <v>209</v>
      </c>
      <c r="O36" s="56" t="s">
        <v>105</v>
      </c>
      <c r="P36" s="56" t="s">
        <v>105</v>
      </c>
      <c r="Q36" s="73" t="s">
        <v>110</v>
      </c>
      <c r="R36" s="56" t="s">
        <v>105</v>
      </c>
      <c r="S36" s="72" t="s">
        <v>209</v>
      </c>
      <c r="T36" s="56" t="s">
        <v>105</v>
      </c>
      <c r="U36" s="56" t="s">
        <v>105</v>
      </c>
      <c r="V36" s="56" t="s">
        <v>105</v>
      </c>
      <c r="W36" s="56" t="s">
        <v>105</v>
      </c>
      <c r="X36" s="72" t="s">
        <v>201</v>
      </c>
      <c r="Y36" s="56" t="s">
        <v>105</v>
      </c>
      <c r="Z36" s="72" t="s">
        <v>209</v>
      </c>
      <c r="AA36" s="56" t="s">
        <v>105</v>
      </c>
      <c r="AB36" s="56" t="s">
        <v>105</v>
      </c>
      <c r="AC36" s="56" t="s">
        <v>105</v>
      </c>
      <c r="AD36" s="57" t="s">
        <v>105</v>
      </c>
      <c r="AE36" s="72" t="s">
        <v>208</v>
      </c>
      <c r="AF36" s="78" t="s">
        <v>122</v>
      </c>
      <c r="AG36" s="58" t="s">
        <v>144</v>
      </c>
      <c r="AH36" s="56" t="s">
        <v>105</v>
      </c>
      <c r="AI36" s="55" t="s">
        <v>142</v>
      </c>
      <c r="AJ36" s="55" t="s">
        <v>178</v>
      </c>
      <c r="AK36" s="55" t="s">
        <v>143</v>
      </c>
    </row>
    <row r="37" spans="1:37" ht="252.75" thickBot="1">
      <c r="A37" s="40"/>
      <c r="B37" s="40"/>
      <c r="C37" s="40"/>
      <c r="D37" s="40" t="s">
        <v>55</v>
      </c>
      <c r="E37" s="26" t="s">
        <v>102</v>
      </c>
      <c r="F37" s="62">
        <v>2331</v>
      </c>
      <c r="G37" s="48" t="s">
        <v>104</v>
      </c>
      <c r="H37" s="49" t="s">
        <v>105</v>
      </c>
      <c r="I37" s="49" t="s">
        <v>105</v>
      </c>
      <c r="J37" s="67"/>
      <c r="K37" s="67" t="s">
        <v>208</v>
      </c>
      <c r="L37" s="67" t="s">
        <v>210</v>
      </c>
      <c r="M37" s="159" t="s">
        <v>104</v>
      </c>
      <c r="N37" s="159" t="s">
        <v>104</v>
      </c>
      <c r="O37" s="49" t="s">
        <v>105</v>
      </c>
      <c r="P37" s="49" t="s">
        <v>105</v>
      </c>
      <c r="Q37" s="27" t="s">
        <v>110</v>
      </c>
      <c r="R37" s="49" t="s">
        <v>105</v>
      </c>
      <c r="S37" s="67" t="s">
        <v>209</v>
      </c>
      <c r="T37" s="49" t="s">
        <v>105</v>
      </c>
      <c r="U37" s="49" t="s">
        <v>105</v>
      </c>
      <c r="V37" s="49" t="s">
        <v>105</v>
      </c>
      <c r="W37" s="49" t="s">
        <v>105</v>
      </c>
      <c r="X37" s="67" t="s">
        <v>201</v>
      </c>
      <c r="Y37" s="49" t="s">
        <v>105</v>
      </c>
      <c r="Z37" s="67" t="s">
        <v>209</v>
      </c>
      <c r="AA37" s="49" t="s">
        <v>105</v>
      </c>
      <c r="AB37" s="49" t="s">
        <v>105</v>
      </c>
      <c r="AC37" s="49" t="s">
        <v>105</v>
      </c>
      <c r="AD37" s="50" t="s">
        <v>105</v>
      </c>
      <c r="AE37" s="28" t="s">
        <v>125</v>
      </c>
      <c r="AF37" s="68" t="s">
        <v>138</v>
      </c>
      <c r="AG37" s="51" t="s">
        <v>144</v>
      </c>
      <c r="AH37" s="49" t="s">
        <v>105</v>
      </c>
      <c r="AI37" s="48" t="s">
        <v>142</v>
      </c>
      <c r="AJ37" s="48" t="s">
        <v>175</v>
      </c>
      <c r="AK37" s="48" t="s">
        <v>143</v>
      </c>
    </row>
    <row r="38" spans="1:37" ht="120">
      <c r="A38" s="40"/>
      <c r="B38" s="40"/>
      <c r="C38" s="40"/>
      <c r="D38" s="40" t="s">
        <v>57</v>
      </c>
      <c r="E38" s="24" t="s">
        <v>103</v>
      </c>
      <c r="F38" s="62">
        <v>2550</v>
      </c>
      <c r="G38" s="48" t="s">
        <v>104</v>
      </c>
      <c r="H38" s="49" t="s">
        <v>105</v>
      </c>
      <c r="I38" s="49" t="s">
        <v>105</v>
      </c>
      <c r="J38" s="67"/>
      <c r="K38" s="67" t="s">
        <v>208</v>
      </c>
      <c r="L38" s="67" t="s">
        <v>210</v>
      </c>
      <c r="M38" s="161"/>
      <c r="N38" s="161"/>
      <c r="O38" s="49" t="s">
        <v>105</v>
      </c>
      <c r="P38" s="49" t="s">
        <v>105</v>
      </c>
      <c r="Q38" s="27" t="s">
        <v>110</v>
      </c>
      <c r="R38" s="49" t="s">
        <v>105</v>
      </c>
      <c r="S38" s="67" t="s">
        <v>209</v>
      </c>
      <c r="T38" s="49" t="s">
        <v>105</v>
      </c>
      <c r="U38" s="49" t="s">
        <v>105</v>
      </c>
      <c r="V38" s="49" t="s">
        <v>105</v>
      </c>
      <c r="W38" s="49" t="s">
        <v>105</v>
      </c>
      <c r="X38" s="67" t="s">
        <v>201</v>
      </c>
      <c r="Y38" s="49" t="s">
        <v>105</v>
      </c>
      <c r="Z38" s="67" t="s">
        <v>209</v>
      </c>
      <c r="AA38" s="49" t="s">
        <v>105</v>
      </c>
      <c r="AB38" s="49" t="s">
        <v>105</v>
      </c>
      <c r="AC38" s="49" t="s">
        <v>105</v>
      </c>
      <c r="AD38" s="50" t="s">
        <v>105</v>
      </c>
      <c r="AE38" s="67" t="s">
        <v>208</v>
      </c>
      <c r="AF38" s="60" t="s">
        <v>122</v>
      </c>
      <c r="AG38" s="51" t="s">
        <v>144</v>
      </c>
      <c r="AH38" s="49" t="s">
        <v>105</v>
      </c>
      <c r="AI38" s="48" t="s">
        <v>142</v>
      </c>
      <c r="AJ38" s="49" t="s">
        <v>179</v>
      </c>
      <c r="AK38" s="48" t="s">
        <v>143</v>
      </c>
    </row>
    <row r="39" spans="1:37" ht="12.75">
      <c r="A39" s="40"/>
      <c r="B39" s="40"/>
      <c r="C39" s="40"/>
      <c r="D39" s="39"/>
      <c r="E39" s="46" t="s">
        <v>197</v>
      </c>
      <c r="F39" s="64">
        <f>SUM(F7:F38)</f>
        <v>71347</v>
      </c>
      <c r="G39" s="59"/>
      <c r="H39" s="49"/>
      <c r="I39" s="49"/>
      <c r="J39" s="49"/>
      <c r="K39" s="49"/>
      <c r="L39" s="49"/>
      <c r="M39" s="49"/>
      <c r="N39" s="49"/>
      <c r="O39" s="49"/>
      <c r="P39" s="49"/>
      <c r="Q39" s="44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50"/>
      <c r="AE39" s="61"/>
      <c r="AF39" s="61"/>
      <c r="AG39" s="51"/>
      <c r="AH39" s="49"/>
      <c r="AI39" s="59"/>
      <c r="AJ39" s="49"/>
      <c r="AK39" s="59"/>
    </row>
  </sheetData>
  <mergeCells count="32">
    <mergeCell ref="M37:M38"/>
    <mergeCell ref="N37:N38"/>
    <mergeCell ref="M7:M24"/>
    <mergeCell ref="N7:N24"/>
    <mergeCell ref="S7:S24"/>
    <mergeCell ref="M26:M35"/>
    <mergeCell ref="N26:N35"/>
    <mergeCell ref="AE1:AF2"/>
    <mergeCell ref="P1:R1"/>
    <mergeCell ref="S1:S3"/>
    <mergeCell ref="T1:U2"/>
    <mergeCell ref="V1:W2"/>
    <mergeCell ref="P3:R3"/>
    <mergeCell ref="AG1:AH2"/>
    <mergeCell ref="AI1:AJ2"/>
    <mergeCell ref="AK1:AK3"/>
    <mergeCell ref="X1:Y2"/>
    <mergeCell ref="Z1:Z3"/>
    <mergeCell ref="AA1:AB2"/>
    <mergeCell ref="AC1:AD2"/>
    <mergeCell ref="J1:K2"/>
    <mergeCell ref="L1:L3"/>
    <mergeCell ref="M1:M3"/>
    <mergeCell ref="N1:O2"/>
    <mergeCell ref="E1:E3"/>
    <mergeCell ref="F1:F3"/>
    <mergeCell ref="G1:G3"/>
    <mergeCell ref="H1:I2"/>
    <mergeCell ref="A1:A3"/>
    <mergeCell ref="B1:B3"/>
    <mergeCell ref="C1:C3"/>
    <mergeCell ref="D1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Adam Płaziński</cp:lastModifiedBy>
  <cp:lastPrinted>2007-01-26T19:11:13Z</cp:lastPrinted>
  <dcterms:created xsi:type="dcterms:W3CDTF">2005-09-29T12:37:23Z</dcterms:created>
  <dcterms:modified xsi:type="dcterms:W3CDTF">2007-01-26T19:11:14Z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1853779030</vt:i4>
  </property>
  <property fmtid="{D5CDD505-2E9C-101B-9397-08002B2CF9AE}" pid="3" name="_EmailSubject">
    <vt:lpwstr>komplet załaczników</vt:lpwstr>
  </property>
  <property fmtid="{D5CDD505-2E9C-101B-9397-08002B2CF9AE}" pid="4" name="_AuthorEmail">
    <vt:lpwstr>j.machera@wfos.com.pl</vt:lpwstr>
  </property>
  <property fmtid="{D5CDD505-2E9C-101B-9397-08002B2CF9AE}" pid="5" name="_AuthorEmailDisplayName">
    <vt:lpwstr>Justyna Machera</vt:lpwstr>
  </property>
  <property fmtid="{D5CDD505-2E9C-101B-9397-08002B2CF9AE}" pid="6" name="_PreviousAdHocReviewCycleID">
    <vt:i4>-2088128046</vt:i4>
  </property>
</Properties>
</file>