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900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<sst xmlns="http://schemas.openxmlformats.org/spreadsheetml/2006/main" count="103" uniqueCount="75">
  <si>
    <t/>
  </si>
  <si>
    <t>Numer</t>
  </si>
  <si>
    <t>Podstawa</t>
  </si>
  <si>
    <t>Opis</t>
  </si>
  <si>
    <t>Jednostka</t>
  </si>
  <si>
    <t>Ilość</t>
  </si>
  <si>
    <t>Krotność</t>
  </si>
  <si>
    <t>Wartość</t>
  </si>
  <si>
    <t>Kosztorys</t>
  </si>
  <si>
    <t>Element</t>
  </si>
  <si>
    <t>1</t>
  </si>
  <si>
    <t>Obudowa granitowa cokołów trzech nagrobków</t>
  </si>
  <si>
    <t>1.1</t>
  </si>
  <si>
    <t>KNNRW 3/1301/3</t>
  </si>
  <si>
    <t>szt</t>
  </si>
  <si>
    <t>Demontaż płyty steli - głowicy nagrobka z epitafium</t>
  </si>
  <si>
    <t>1.2</t>
  </si>
  <si>
    <t>KNNR 2/1802/1 (2)</t>
  </si>
  <si>
    <t>m</t>
  </si>
  <si>
    <t>Parapety, półki, lady i nakrywy z elementów kamiennych, grubość 3·cm, szerokość do 30·cm, granit strzegomski
Okładzina szer.0,25 m 
tył, przód (wewnętrzna) 1,60x0,25x2  : 1,60*2=3,20
Okładzina szer. 0,25 m 
lewy, prawy bok (wewnętrzna) 4,55x0,25x2  : 4,55*2=9,10</t>
  </si>
  <si>
    <t>1.3</t>
  </si>
  <si>
    <t>KNNR 2/1802/2 (2)</t>
  </si>
  <si>
    <t>Parapety, półki, lady i nakrywy z elementów kamiennych, grubość 3·cm, szerokość do 50·cm, granit strzegomski 
Okładzina  szer. 0,35 m 
tył, przód (zewnętrzna) 4,95x0,35x2 : 4,95*2=9,90
Okładzina szer. 0,35 m 
lewy, prawy bok (zewnętrzna) 1,98x0,35x2 : 1,98*2=3,96</t>
  </si>
  <si>
    <t>1.4</t>
  </si>
  <si>
    <t>KNNR 2/1802/5 (2)</t>
  </si>
  <si>
    <t>Parapety, półki, lady i nakrywy z elementów kamiennych, grubość 5·cm, szerokość do 150·cm, granit strzegomski
Nakrywa górna 1,95x1,40x0,05 : 1,95=1,95</t>
  </si>
  <si>
    <t>1.5</t>
  </si>
  <si>
    <t>Parapety, półki, lady i nakrywy z elementów kamiennych, grubość 5·cm, szerokość do 50·cm, granit strzegomski
Okładzina szer. 0,28 m  
górna nakrywa murków (5,15+1,55)x0,28x2  : (5,15+1,55)*2=13,40</t>
  </si>
  <si>
    <t>1.6</t>
  </si>
  <si>
    <t>KNKRB 6/404/2</t>
  </si>
  <si>
    <t>Obrzeża granitowe wym. 20x6 cm, podsypka cementowo- piaskowa, wypełnienie piaskiem</t>
  </si>
  <si>
    <t>DC 20/117/1</t>
  </si>
  <si>
    <t>Obsadzenie w podłogach i fundamentach, kotew i wsporników 
Analogia osadzenie płyty steli z demontażu na płycie głównej nagrobka</t>
  </si>
  <si>
    <t>2</t>
  </si>
  <si>
    <t>Łańcuchy ozdobne wraz z słupkami</t>
  </si>
  <si>
    <t>2.1</t>
  </si>
  <si>
    <t>KNNR 6/808/8</t>
  </si>
  <si>
    <t>Słupki - rozebranie</t>
  </si>
  <si>
    <t>2.2</t>
  </si>
  <si>
    <t>KNR 231/701/6</t>
  </si>
  <si>
    <t>Poręcze ochronne, łańcuchowe pojedyncze z profili kwadratowych zakończonych ozdobną kulą
Zestaw na jeden nagrobek 
8 szt. słupków o przekroju 0,08x0,08 m i wys. całkowitej 1,5 m (w tym 5 szt. z demontażu) całość do czyszczenia i malowana w jednolitej kolorystyce 
10,20 m istniejacego łańcucha żeliwnego ozdobnego do demontażu, czyszczenia, malowania i ponownego montażu : 1,7*3*2=10,20</t>
  </si>
  <si>
    <t>3</t>
  </si>
  <si>
    <t>Opaska wokół nagrobków (całość)</t>
  </si>
  <si>
    <t>3.1</t>
  </si>
  <si>
    <t>KNRW 201/301/2</t>
  </si>
  <si>
    <t>m3</t>
  </si>
  <si>
    <t>3.2</t>
  </si>
  <si>
    <t>KNNR 6/105/2</t>
  </si>
  <si>
    <t>m2</t>
  </si>
  <si>
    <t>3.3</t>
  </si>
  <si>
    <t>KNNR 6/113/1</t>
  </si>
  <si>
    <t>3.4</t>
  </si>
  <si>
    <t>KNNR 6/112/4</t>
  </si>
  <si>
    <t>3.5</t>
  </si>
  <si>
    <t>KNNRS 6/503/8</t>
  </si>
  <si>
    <t xml:space="preserve">Cena jedn. </t>
  </si>
  <si>
    <t>[A]</t>
  </si>
  <si>
    <t>[B]</t>
  </si>
  <si>
    <t>[C]</t>
  </si>
  <si>
    <t>[D]</t>
  </si>
  <si>
    <t>[E]</t>
  </si>
  <si>
    <t>[F]</t>
  </si>
  <si>
    <t>[G]</t>
  </si>
  <si>
    <t>SUMA NETTO</t>
  </si>
  <si>
    <t>VAT 23%</t>
  </si>
  <si>
    <t>RAZEM BRUTTO</t>
  </si>
  <si>
    <t>[H=ExFxG]</t>
  </si>
  <si>
    <t>KOSZTORYS OFERTOWY
Nowe urządzenie trzech grobów wojennych zloaklizowanych na cmentarzu parafialnym w Sędziszowie</t>
  </si>
  <si>
    <t>Nowe urządzenie trzech grobów wojennych zloaklizowanych na cmentarzu parafialnym w Sędziszowie</t>
  </si>
  <si>
    <t>3.6</t>
  </si>
  <si>
    <t>Roboty ziemne z transportem urobku samochodami samowyładowczymi na odległość do 1·km, grunt kategorii III
4*0,40=1,60
21*0,3*0,4=2,52</t>
  </si>
  <si>
    <t>Warstwy podsypkowe, podsypka piaskowa, zagęszczanie ręczne, po zagęszczeniu 5·cm
21*0,3=6,30
4,0=4,00</t>
  </si>
  <si>
    <t>Podbudowy z kruszyw łamanych, warstwa dolna, po zagęszczeniu 15·cm
21*0,3=6,30
4,0=4,00</t>
  </si>
  <si>
    <t>Podbudowy z kruszyw naturalnych, warstwa górna, po zagęszczeniu 8·cm
21*0,3=6,30
4,0=4,00</t>
  </si>
  <si>
    <t>Chodniki kamienne, grubość 5·cm, podsypka cementowo piaskowa z wypełnieniem spoin
21*0,3=6,30
4,0=4,00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</si>
</sst>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33CC"/>
      <name val="Arial"/>
      <family val="2"/>
    </font>
    <font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38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39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72" fontId="39" fillId="0" borderId="11" xfId="0" applyNumberFormat="1" applyFont="1" applyFill="1" applyBorder="1" applyAlignment="1">
      <alignment vertical="top"/>
    </xf>
    <xf numFmtId="172" fontId="1" fillId="0" borderId="11" xfId="0" applyNumberFormat="1" applyFont="1" applyFill="1" applyBorder="1" applyAlignment="1">
      <alignment vertical="top"/>
    </xf>
    <xf numFmtId="172" fontId="2" fillId="0" borderId="12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2.75" customHeight="1"/>
  <cols>
    <col min="1" max="1" width="8.7109375" style="0" customWidth="1"/>
    <col min="2" max="2" width="18.7109375" style="0" customWidth="1"/>
    <col min="3" max="3" width="56.7109375" style="0" customWidth="1"/>
    <col min="4" max="4" width="10.7109375" style="2" customWidth="1"/>
    <col min="5" max="5" width="10.7109375" style="41" customWidth="1"/>
    <col min="6" max="6" width="10.7109375" style="2" customWidth="1"/>
    <col min="7" max="7" width="15.7109375" style="4" customWidth="1"/>
    <col min="8" max="8" width="15.7109375" style="3" customWidth="1"/>
  </cols>
  <sheetData>
    <row r="1" spans="1:8" ht="34.5" customHeight="1">
      <c r="A1" s="43" t="s">
        <v>67</v>
      </c>
      <c r="B1" s="44"/>
      <c r="C1" s="44"/>
      <c r="D1" s="44"/>
      <c r="E1" s="44"/>
      <c r="F1" s="44"/>
      <c r="G1" s="44"/>
      <c r="H1" s="44"/>
    </row>
    <row r="2" spans="1:8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35" t="s">
        <v>5</v>
      </c>
      <c r="F2" s="5" t="s">
        <v>6</v>
      </c>
      <c r="G2" s="6" t="s">
        <v>55</v>
      </c>
      <c r="H2" s="7" t="s">
        <v>7</v>
      </c>
    </row>
    <row r="3" spans="1:8" ht="15">
      <c r="A3" s="8" t="s">
        <v>56</v>
      </c>
      <c r="B3" s="9" t="s">
        <v>57</v>
      </c>
      <c r="C3" s="9" t="s">
        <v>58</v>
      </c>
      <c r="D3" s="9" t="s">
        <v>59</v>
      </c>
      <c r="E3" s="36" t="s">
        <v>60</v>
      </c>
      <c r="F3" s="9" t="s">
        <v>61</v>
      </c>
      <c r="G3" s="10" t="s">
        <v>62</v>
      </c>
      <c r="H3" s="11" t="s">
        <v>66</v>
      </c>
    </row>
    <row r="4" spans="1:8" ht="30">
      <c r="A4" s="12" t="s">
        <v>0</v>
      </c>
      <c r="B4" s="13" t="s">
        <v>8</v>
      </c>
      <c r="C4" s="14" t="s">
        <v>68</v>
      </c>
      <c r="D4" s="15" t="s">
        <v>0</v>
      </c>
      <c r="E4" s="37" t="s">
        <v>0</v>
      </c>
      <c r="F4" s="15" t="s">
        <v>0</v>
      </c>
      <c r="G4" s="16" t="s">
        <v>0</v>
      </c>
      <c r="H4" s="17" t="s">
        <v>0</v>
      </c>
    </row>
    <row r="5" spans="1:8" ht="15">
      <c r="A5" s="12" t="s">
        <v>10</v>
      </c>
      <c r="B5" s="18" t="s">
        <v>9</v>
      </c>
      <c r="C5" s="18" t="s">
        <v>11</v>
      </c>
      <c r="D5" s="19" t="s">
        <v>0</v>
      </c>
      <c r="E5" s="38" t="s">
        <v>0</v>
      </c>
      <c r="F5" s="19" t="s">
        <v>0</v>
      </c>
      <c r="G5" s="16" t="s">
        <v>0</v>
      </c>
      <c r="H5" s="20" t="s">
        <v>0</v>
      </c>
    </row>
    <row r="6" spans="1:8" ht="15">
      <c r="A6" s="12" t="s">
        <v>12</v>
      </c>
      <c r="B6" s="21" t="s">
        <v>13</v>
      </c>
      <c r="C6" s="21" t="s">
        <v>15</v>
      </c>
      <c r="D6" s="22" t="s">
        <v>14</v>
      </c>
      <c r="E6" s="39">
        <v>1</v>
      </c>
      <c r="F6" s="23">
        <v>3</v>
      </c>
      <c r="G6" s="24">
        <v>0</v>
      </c>
      <c r="H6" s="25">
        <f>E6*F6*G6</f>
        <v>0</v>
      </c>
    </row>
    <row r="7" spans="1:8" ht="105">
      <c r="A7" s="12" t="s">
        <v>16</v>
      </c>
      <c r="B7" s="21" t="s">
        <v>17</v>
      </c>
      <c r="C7" s="21" t="s">
        <v>19</v>
      </c>
      <c r="D7" s="22" t="s">
        <v>18</v>
      </c>
      <c r="E7" s="39">
        <v>12.3</v>
      </c>
      <c r="F7" s="23">
        <v>3</v>
      </c>
      <c r="G7" s="24">
        <v>0</v>
      </c>
      <c r="H7" s="25">
        <f aca="true" t="shared" si="0" ref="H7:H21">E7*F7*G7</f>
        <v>0</v>
      </c>
    </row>
    <row r="8" spans="1:8" ht="105">
      <c r="A8" s="12" t="s">
        <v>20</v>
      </c>
      <c r="B8" s="21" t="s">
        <v>21</v>
      </c>
      <c r="C8" s="21" t="s">
        <v>22</v>
      </c>
      <c r="D8" s="22" t="s">
        <v>18</v>
      </c>
      <c r="E8" s="39">
        <v>13.86</v>
      </c>
      <c r="F8" s="23">
        <v>3</v>
      </c>
      <c r="G8" s="24">
        <v>0</v>
      </c>
      <c r="H8" s="25">
        <f t="shared" si="0"/>
        <v>0</v>
      </c>
    </row>
    <row r="9" spans="1:8" ht="60">
      <c r="A9" s="12" t="s">
        <v>23</v>
      </c>
      <c r="B9" s="21" t="s">
        <v>24</v>
      </c>
      <c r="C9" s="21" t="s">
        <v>25</v>
      </c>
      <c r="D9" s="22" t="s">
        <v>18</v>
      </c>
      <c r="E9" s="39">
        <v>1.95</v>
      </c>
      <c r="F9" s="23">
        <v>3</v>
      </c>
      <c r="G9" s="24">
        <v>0</v>
      </c>
      <c r="H9" s="25">
        <f t="shared" si="0"/>
        <v>0</v>
      </c>
    </row>
    <row r="10" spans="1:8" ht="90">
      <c r="A10" s="12" t="s">
        <v>26</v>
      </c>
      <c r="B10" s="21" t="s">
        <v>21</v>
      </c>
      <c r="C10" s="21" t="s">
        <v>27</v>
      </c>
      <c r="D10" s="22" t="s">
        <v>18</v>
      </c>
      <c r="E10" s="39">
        <v>13.4</v>
      </c>
      <c r="F10" s="23">
        <v>3</v>
      </c>
      <c r="G10" s="24">
        <v>0</v>
      </c>
      <c r="H10" s="25">
        <f t="shared" si="0"/>
        <v>0</v>
      </c>
    </row>
    <row r="11" spans="1:8" ht="60">
      <c r="A11" s="12" t="s">
        <v>28</v>
      </c>
      <c r="B11" s="21" t="s">
        <v>31</v>
      </c>
      <c r="C11" s="21" t="s">
        <v>32</v>
      </c>
      <c r="D11" s="22" t="s">
        <v>14</v>
      </c>
      <c r="E11" s="39">
        <v>1</v>
      </c>
      <c r="F11" s="23">
        <v>3</v>
      </c>
      <c r="G11" s="24">
        <v>0</v>
      </c>
      <c r="H11" s="25">
        <f t="shared" si="0"/>
        <v>0</v>
      </c>
    </row>
    <row r="12" spans="1:8" ht="15">
      <c r="A12" s="12" t="s">
        <v>33</v>
      </c>
      <c r="B12" s="18" t="s">
        <v>9</v>
      </c>
      <c r="C12" s="18" t="s">
        <v>34</v>
      </c>
      <c r="D12" s="19" t="s">
        <v>0</v>
      </c>
      <c r="E12" s="38" t="s">
        <v>0</v>
      </c>
      <c r="F12" s="19" t="s">
        <v>0</v>
      </c>
      <c r="G12" s="16"/>
      <c r="H12" s="25"/>
    </row>
    <row r="13" spans="1:8" ht="15">
      <c r="A13" s="12" t="s">
        <v>35</v>
      </c>
      <c r="B13" s="21" t="s">
        <v>36</v>
      </c>
      <c r="C13" s="21" t="s">
        <v>37</v>
      </c>
      <c r="D13" s="22" t="s">
        <v>14</v>
      </c>
      <c r="E13" s="39">
        <v>6</v>
      </c>
      <c r="F13" s="23">
        <v>3</v>
      </c>
      <c r="G13" s="24">
        <v>0</v>
      </c>
      <c r="H13" s="25">
        <f t="shared" si="0"/>
        <v>0</v>
      </c>
    </row>
    <row r="14" spans="1:8" ht="150">
      <c r="A14" s="12" t="s">
        <v>38</v>
      </c>
      <c r="B14" s="21" t="s">
        <v>39</v>
      </c>
      <c r="C14" s="21" t="s">
        <v>40</v>
      </c>
      <c r="D14" s="22" t="s">
        <v>18</v>
      </c>
      <c r="E14" s="39">
        <v>10.2</v>
      </c>
      <c r="F14" s="23">
        <v>3</v>
      </c>
      <c r="G14" s="24">
        <v>0</v>
      </c>
      <c r="H14" s="25">
        <f t="shared" si="0"/>
        <v>0</v>
      </c>
    </row>
    <row r="15" spans="1:8" ht="15">
      <c r="A15" s="12" t="s">
        <v>41</v>
      </c>
      <c r="B15" s="18" t="s">
        <v>9</v>
      </c>
      <c r="C15" s="18" t="s">
        <v>42</v>
      </c>
      <c r="D15" s="19" t="s">
        <v>0</v>
      </c>
      <c r="E15" s="38" t="s">
        <v>0</v>
      </c>
      <c r="F15" s="19" t="s">
        <v>0</v>
      </c>
      <c r="G15" s="16"/>
      <c r="H15" s="25"/>
    </row>
    <row r="16" spans="1:8" ht="75">
      <c r="A16" s="12" t="s">
        <v>43</v>
      </c>
      <c r="B16" s="21" t="s">
        <v>44</v>
      </c>
      <c r="C16" s="14" t="s">
        <v>70</v>
      </c>
      <c r="D16" s="22" t="s">
        <v>45</v>
      </c>
      <c r="E16" s="39">
        <v>4.12</v>
      </c>
      <c r="F16" s="23">
        <v>1</v>
      </c>
      <c r="G16" s="24">
        <v>0</v>
      </c>
      <c r="H16" s="25">
        <f t="shared" si="0"/>
        <v>0</v>
      </c>
    </row>
    <row r="17" spans="1:8" ht="30">
      <c r="A17" s="12" t="s">
        <v>46</v>
      </c>
      <c r="B17" s="21" t="s">
        <v>29</v>
      </c>
      <c r="C17" s="21" t="s">
        <v>30</v>
      </c>
      <c r="D17" s="22" t="s">
        <v>18</v>
      </c>
      <c r="E17" s="39">
        <v>21</v>
      </c>
      <c r="F17" s="23">
        <v>1</v>
      </c>
      <c r="G17" s="24">
        <v>0</v>
      </c>
      <c r="H17" s="25">
        <f t="shared" si="0"/>
        <v>0</v>
      </c>
    </row>
    <row r="18" spans="1:8" ht="60">
      <c r="A18" s="12" t="s">
        <v>49</v>
      </c>
      <c r="B18" s="14" t="s">
        <v>47</v>
      </c>
      <c r="C18" s="14" t="s">
        <v>71</v>
      </c>
      <c r="D18" s="22"/>
      <c r="E18" s="39">
        <v>10.3</v>
      </c>
      <c r="F18" s="23">
        <v>1</v>
      </c>
      <c r="G18" s="24">
        <v>0</v>
      </c>
      <c r="H18" s="25">
        <f t="shared" si="0"/>
        <v>0</v>
      </c>
    </row>
    <row r="19" spans="1:8" ht="60">
      <c r="A19" s="12" t="s">
        <v>51</v>
      </c>
      <c r="B19" s="21" t="s">
        <v>50</v>
      </c>
      <c r="C19" s="14" t="s">
        <v>72</v>
      </c>
      <c r="D19" s="22" t="s">
        <v>48</v>
      </c>
      <c r="E19" s="39">
        <v>10.3</v>
      </c>
      <c r="F19" s="23">
        <v>1</v>
      </c>
      <c r="G19" s="24">
        <v>0</v>
      </c>
      <c r="H19" s="25">
        <f>E19*F19*G19</f>
        <v>0</v>
      </c>
    </row>
    <row r="20" spans="1:8" ht="60">
      <c r="A20" s="12" t="s">
        <v>53</v>
      </c>
      <c r="B20" s="21" t="s">
        <v>52</v>
      </c>
      <c r="C20" s="14" t="s">
        <v>73</v>
      </c>
      <c r="D20" s="22" t="s">
        <v>48</v>
      </c>
      <c r="E20" s="39">
        <v>10.3</v>
      </c>
      <c r="F20" s="23">
        <v>1</v>
      </c>
      <c r="G20" s="24">
        <v>0</v>
      </c>
      <c r="H20" s="25">
        <f t="shared" si="0"/>
        <v>0</v>
      </c>
    </row>
    <row r="21" spans="1:8" ht="75.75" thickBot="1">
      <c r="A21" s="26" t="s">
        <v>69</v>
      </c>
      <c r="B21" s="27" t="s">
        <v>54</v>
      </c>
      <c r="C21" s="42" t="s">
        <v>74</v>
      </c>
      <c r="D21" s="28" t="s">
        <v>48</v>
      </c>
      <c r="E21" s="40">
        <v>10.3</v>
      </c>
      <c r="F21" s="29">
        <v>1</v>
      </c>
      <c r="G21" s="30">
        <v>0</v>
      </c>
      <c r="H21" s="31">
        <f t="shared" si="0"/>
        <v>0</v>
      </c>
    </row>
    <row r="22" spans="1:8" ht="15.75" thickTop="1">
      <c r="A22" s="45" t="s">
        <v>63</v>
      </c>
      <c r="B22" s="45"/>
      <c r="C22" s="45"/>
      <c r="D22" s="45"/>
      <c r="E22" s="45"/>
      <c r="F22" s="45"/>
      <c r="G22" s="45"/>
      <c r="H22" s="32">
        <f>SUM(H6:H21)</f>
        <v>0</v>
      </c>
    </row>
    <row r="23" spans="1:8" ht="12.75" customHeight="1">
      <c r="A23" s="46" t="s">
        <v>64</v>
      </c>
      <c r="B23" s="46"/>
      <c r="C23" s="46"/>
      <c r="D23" s="46"/>
      <c r="E23" s="46"/>
      <c r="F23" s="46"/>
      <c r="G23" s="46"/>
      <c r="H23" s="33">
        <f>H22*0.23</f>
        <v>0</v>
      </c>
    </row>
    <row r="24" spans="1:8" ht="12.75" customHeight="1">
      <c r="A24" s="46" t="s">
        <v>65</v>
      </c>
      <c r="B24" s="46"/>
      <c r="C24" s="46"/>
      <c r="D24" s="46"/>
      <c r="E24" s="46"/>
      <c r="F24" s="46"/>
      <c r="G24" s="46"/>
      <c r="H24" s="34">
        <f>H23+H22</f>
        <v>0</v>
      </c>
    </row>
  </sheetData>
  <sheetProtection/>
  <mergeCells count="4">
    <mergeCell ref="A1:H1"/>
    <mergeCell ref="A22:G22"/>
    <mergeCell ref="A23:G23"/>
    <mergeCell ref="A24:G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7" r:id="rId1"/>
  <headerFooter alignWithMargins="0">
    <oddHeader>&amp;RStrona &amp;P z &amp;N</oddHeader>
    <oddFooter>&amp;R........................................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Grzybowska</dc:creator>
  <cp:keywords/>
  <dc:description/>
  <cp:lastModifiedBy>agrzybowska</cp:lastModifiedBy>
  <cp:lastPrinted>2022-04-14T12:45:10Z</cp:lastPrinted>
  <dcterms:created xsi:type="dcterms:W3CDTF">2013-03-19T16:38:19Z</dcterms:created>
  <dcterms:modified xsi:type="dcterms:W3CDTF">2022-07-04T08:53:09Z</dcterms:modified>
  <cp:category/>
  <cp:version/>
  <cp:contentType/>
  <cp:contentStatus/>
</cp:coreProperties>
</file>